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"/>
  </bookViews>
  <sheets>
    <sheet name="BILANS" sheetId="15" r:id="rId1"/>
    <sheet name="Rachunek kalkulacyjny" sheetId="14" r:id="rId2"/>
  </sheets>
  <definedNames>
    <definedName name="_xlnm.Print_Area" localSheetId="0">BILANS!$A$1:$C$67</definedName>
    <definedName name="_xlnm.Print_Area" localSheetId="1">'Rachunek kalkulacyjny'!$A$1:$D$53</definedName>
  </definedNames>
  <calcPr calcId="124519"/>
</workbook>
</file>

<file path=xl/calcChain.xml><?xml version="1.0" encoding="utf-8"?>
<calcChain xmlns="http://schemas.openxmlformats.org/spreadsheetml/2006/main">
  <c r="D26" i="14"/>
  <c r="C26"/>
  <c r="D18"/>
  <c r="C18"/>
  <c r="D14"/>
  <c r="C14"/>
  <c r="C22" s="1"/>
  <c r="C30" s="1"/>
  <c r="C38" s="1"/>
  <c r="C40" s="1"/>
  <c r="C20" i="15"/>
  <c r="B20"/>
  <c r="C12"/>
  <c r="B12"/>
  <c r="B30" s="1"/>
  <c r="B39"/>
  <c r="C39"/>
  <c r="C48"/>
  <c r="B48"/>
  <c r="B56" l="1"/>
  <c r="C56"/>
  <c r="C30"/>
  <c r="D22" i="14"/>
  <c r="D30" s="1"/>
  <c r="D38" s="1"/>
  <c r="D40" s="1"/>
</calcChain>
</file>

<file path=xl/sharedStrings.xml><?xml version="1.0" encoding="utf-8"?>
<sst xmlns="http://schemas.openxmlformats.org/spreadsheetml/2006/main" count="104" uniqueCount="95">
  <si>
    <t>AKTYWA</t>
  </si>
  <si>
    <t>Stan aktywów na dzień:</t>
  </si>
  <si>
    <t>Wyszczególnienie aktywów</t>
  </si>
  <si>
    <t>PASYWA</t>
  </si>
  <si>
    <t>Wyszczególnienie pasywów</t>
  </si>
  <si>
    <t>Stan pasywów na dzień: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</si>
  <si>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</si>
  <si>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</si>
  <si>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</si>
  <si>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</si>
  <si>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</si>
  <si>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</si>
  <si>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</si>
  <si>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Zarząd Jednostki</t>
  </si>
  <si>
    <t>...............................................................</t>
  </si>
  <si>
    <t xml:space="preserve">             (imię, nazwisko i podpis osoby sporządzającej)</t>
  </si>
  <si>
    <t xml:space="preserve">                 (miejsce i data sporządzenia)</t>
  </si>
  <si>
    <t>............................................</t>
  </si>
  <si>
    <t>Wyszczególnienie</t>
  </si>
  <si>
    <t>Kwota za rok poprzedni</t>
  </si>
  <si>
    <t>Kwota za rok obrotowy</t>
  </si>
  <si>
    <t>I</t>
  </si>
  <si>
    <t>III</t>
  </si>
  <si>
    <t>Poz</t>
  </si>
  <si>
    <t>................................................</t>
  </si>
  <si>
    <t>..........................................</t>
  </si>
  <si>
    <t>(początek roku)</t>
  </si>
  <si>
    <t>(koniec roku)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</si>
  <si>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</si>
  <si>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</si>
  <si>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</si>
  <si>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</si>
  <si>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</si>
  <si>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</si>
  <si>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                 na podstawie załącznika 6 - ustawy o rachunkowości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</si>
  <si>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</si>
  <si>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</si>
  <si>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</si>
  <si>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</si>
  <si>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</si>
  <si>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</si>
  <si>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</si>
  <si>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</si>
  <si>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</si>
  <si>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</si>
  <si>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</si>
  <si>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</si>
  <si>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</si>
  <si>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</si>
  <si>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</si>
  <si>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</si>
  <si>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</si>
  <si>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</si>
  <si>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</si>
  <si>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</si>
  <si>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</si>
  <si>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</si>
  <si>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</si>
  <si>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</si>
  <si>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</si>
  <si>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</si>
  <si>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</si>
  <si>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</si>
  <si>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</si>
  <si>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</si>
  <si>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</si>
  <si>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</si>
  <si>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</si>
  <si>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</si>
  <si>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</si>
  <si>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</si>
  <si>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</si>
  <si>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</si>
  <si>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</si>
  <si>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</si>
  <si>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</si>
  <si>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</si>
  <si>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</si>
  <si>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</si>
  <si>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</si>
  <si>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</si>
  <si>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</si>
  <si>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</si>
  <si>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</si>
  <si>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 (wariant kalkulacyjny)</t>
  </si>
  <si>
    <t xml:space="preserve">                 (imię, nazwisko i podpis osoby sporządzającej)</t>
  </si>
  <si>
    <t>Małgorzata Kowalska</t>
  </si>
  <si>
    <t>RACHUNEK ZYSKÓW I STRAT sporządzony na dzień  31.XII.2017 rok</t>
  </si>
  <si>
    <t>BILANS sporządzony na dzień 31.XII.2017 rok</t>
  </si>
  <si>
    <t xml:space="preserve"> FUNDACJA POMOCY DZIECIOM,MŁODZIEŻY I DOROSŁYM NIEPEŁNOSPRAWNYM BYĆ JAK INNI</t>
  </si>
  <si>
    <t xml:space="preserve"> 06-400 CIECHANÓW, UL. NIECHODZKA 14A</t>
  </si>
  <si>
    <t>FUNDACJA POMOCY DZIECIOM,MŁODZIEŻY I DOROSŁYM NIEPEŁNOSPRAWNYM BYĆ JAK INNI</t>
  </si>
  <si>
    <t>ul. Niechodzka 14a 06-400 Ciechanów</t>
  </si>
  <si>
    <t>Ciechanów, 16.03.2018</t>
  </si>
  <si>
    <t>Ciechanów, 16.03.2018r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</si>
</sst>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17">
    <font>
      <sz val="10"/>
      <name val="Arial CE"/>
      <charset val="238"/>
    </font>
    <font>
      <sz val="10"/>
      <name val="Arial CE"/>
      <charset val="238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Arial CE"/>
      <family val="2"/>
      <charset val="238"/>
    </font>
    <font>
      <vertAlign val="superscript"/>
      <sz val="6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6"/>
      <name val="Verdana"/>
      <family val="2"/>
      <charset val="238"/>
    </font>
    <font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2E2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EAEF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4" fontId="4" fillId="0" borderId="0" xfId="0" applyNumberFormat="1" applyFo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/>
    <xf numFmtId="0" fontId="13" fillId="0" borderId="0" xfId="0" applyFont="1" applyFill="1" applyBorder="1"/>
    <xf numFmtId="0" fontId="14" fillId="0" borderId="0" xfId="0" applyFont="1" applyFill="1"/>
    <xf numFmtId="0" fontId="13" fillId="0" borderId="0" xfId="0" applyFont="1" applyFill="1"/>
    <xf numFmtId="0" fontId="12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64" fontId="12" fillId="0" borderId="1" xfId="1" applyNumberFormat="1" applyFont="1" applyFill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4" fontId="11" fillId="0" borderId="1" xfId="0" applyNumberFormat="1" applyFont="1" applyFill="1" applyBorder="1"/>
    <xf numFmtId="43" fontId="12" fillId="0" borderId="1" xfId="1" applyFont="1" applyBorder="1" applyAlignment="1">
      <alignment horizontal="center" vertical="center" wrapText="1"/>
    </xf>
    <xf numFmtId="43" fontId="12" fillId="0" borderId="1" xfId="1" applyNumberFormat="1" applyFont="1" applyBorder="1" applyAlignment="1">
      <alignment horizontal="center" vertical="center" wrapText="1"/>
    </xf>
    <xf numFmtId="43" fontId="12" fillId="0" borderId="1" xfId="1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/>
    <xf numFmtId="164" fontId="11" fillId="0" borderId="0" xfId="0" applyNumberFormat="1" applyFont="1" applyFill="1" applyBorder="1"/>
    <xf numFmtId="4" fontId="11" fillId="0" borderId="0" xfId="0" applyNumberFormat="1" applyFont="1" applyFill="1"/>
    <xf numFmtId="164" fontId="11" fillId="0" borderId="0" xfId="0" applyNumberFormat="1" applyFont="1" applyFill="1"/>
    <xf numFmtId="44" fontId="4" fillId="0" borderId="0" xfId="2" applyFont="1"/>
    <xf numFmtId="4" fontId="4" fillId="2" borderId="2" xfId="0" applyNumberFormat="1" applyFont="1" applyFill="1" applyBorder="1" applyAlignment="1"/>
    <xf numFmtId="4" fontId="3" fillId="2" borderId="3" xfId="1" applyNumberFormat="1" applyFont="1" applyFill="1" applyBorder="1" applyAlignment="1"/>
    <xf numFmtId="4" fontId="4" fillId="0" borderId="8" xfId="0" applyNumberFormat="1" applyFont="1" applyBorder="1" applyAlignment="1"/>
    <xf numFmtId="4" fontId="3" fillId="0" borderId="8" xfId="0" applyNumberFormat="1" applyFont="1" applyBorder="1" applyAlignment="1"/>
    <xf numFmtId="4" fontId="3" fillId="2" borderId="3" xfId="0" applyNumberFormat="1" applyFont="1" applyFill="1" applyBorder="1" applyAlignment="1"/>
    <xf numFmtId="4" fontId="11" fillId="0" borderId="8" xfId="0" applyNumberFormat="1" applyFont="1" applyBorder="1" applyAlignment="1"/>
    <xf numFmtId="4" fontId="4" fillId="2" borderId="4" xfId="0" applyNumberFormat="1" applyFont="1" applyFill="1" applyBorder="1" applyAlignment="1"/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11" fillId="0" borderId="9" xfId="0" applyNumberFormat="1" applyFont="1" applyBorder="1" applyAlignment="1"/>
    <xf numFmtId="4" fontId="11" fillId="0" borderId="10" xfId="0" applyNumberFormat="1" applyFont="1" applyBorder="1" applyAlignment="1"/>
    <xf numFmtId="0" fontId="4" fillId="0" borderId="11" xfId="0" applyFont="1" applyBorder="1"/>
    <xf numFmtId="4" fontId="3" fillId="2" borderId="3" xfId="1" applyNumberFormat="1" applyFont="1" applyFill="1" applyBorder="1" applyAlignment="1">
      <alignment wrapText="1"/>
    </xf>
    <xf numFmtId="4" fontId="3" fillId="0" borderId="9" xfId="0" applyNumberFormat="1" applyFont="1" applyFill="1" applyBorder="1" applyAlignment="1"/>
    <xf numFmtId="4" fontId="3" fillId="0" borderId="8" xfId="0" applyNumberFormat="1" applyFont="1" applyFill="1" applyBorder="1" applyAlignment="1"/>
    <xf numFmtId="4" fontId="3" fillId="0" borderId="10" xfId="0" applyNumberFormat="1" applyFont="1" applyBorder="1" applyAlignment="1"/>
    <xf numFmtId="4" fontId="3" fillId="2" borderId="2" xfId="0" applyNumberFormat="1" applyFont="1" applyFill="1" applyBorder="1" applyAlignment="1"/>
    <xf numFmtId="4" fontId="3" fillId="0" borderId="9" xfId="0" applyNumberFormat="1" applyFont="1" applyBorder="1" applyAlignment="1"/>
    <xf numFmtId="4" fontId="3" fillId="0" borderId="10" xfId="0" applyNumberFormat="1" applyFont="1" applyFill="1" applyBorder="1" applyAlignment="1"/>
    <xf numFmtId="4" fontId="4" fillId="0" borderId="10" xfId="1" applyNumberFormat="1" applyFont="1" applyFill="1" applyBorder="1" applyAlignment="1"/>
    <xf numFmtId="4" fontId="4" fillId="0" borderId="3" xfId="0" applyNumberFormat="1" applyFont="1" applyFill="1" applyBorder="1" applyAlignment="1"/>
    <xf numFmtId="0" fontId="5" fillId="0" borderId="12" xfId="0" applyFont="1" applyBorder="1"/>
    <xf numFmtId="0" fontId="4" fillId="0" borderId="12" xfId="0" applyFont="1" applyBorder="1"/>
    <xf numFmtId="0" fontId="11" fillId="0" borderId="12" xfId="0" applyFont="1" applyBorder="1"/>
    <xf numFmtId="0" fontId="12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0" borderId="12" xfId="0" applyFont="1" applyBorder="1"/>
    <xf numFmtId="4" fontId="12" fillId="0" borderId="8" xfId="0" applyNumberFormat="1" applyFont="1" applyFill="1" applyBorder="1" applyAlignment="1"/>
    <xf numFmtId="4" fontId="12" fillId="0" borderId="8" xfId="0" applyNumberFormat="1" applyFont="1" applyBorder="1" applyAlignment="1"/>
    <xf numFmtId="4" fontId="12" fillId="0" borderId="8" xfId="1" applyNumberFormat="1" applyFont="1" applyFill="1" applyBorder="1" applyAlignment="1"/>
    <xf numFmtId="4" fontId="12" fillId="0" borderId="10" xfId="0" applyNumberFormat="1" applyFont="1" applyBorder="1" applyAlignment="1"/>
    <xf numFmtId="4" fontId="12" fillId="0" borderId="10" xfId="1" applyNumberFormat="1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16" xfId="0" applyFont="1" applyBorder="1"/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5" fillId="0" borderId="3" xfId="0" applyFont="1" applyBorder="1"/>
    <xf numFmtId="0" fontId="16" fillId="0" borderId="3" xfId="0" applyFont="1" applyBorder="1" applyAlignment="1">
      <alignment vertical="center"/>
    </xf>
    <xf numFmtId="0" fontId="11" fillId="0" borderId="3" xfId="0" applyFont="1" applyBorder="1"/>
    <xf numFmtId="0" fontId="11" fillId="3" borderId="7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wrapText="1"/>
    </xf>
    <xf numFmtId="164" fontId="11" fillId="3" borderId="1" xfId="1" applyNumberFormat="1" applyFont="1" applyFill="1" applyBorder="1"/>
    <xf numFmtId="164" fontId="12" fillId="3" borderId="1" xfId="1" applyNumberFormat="1" applyFont="1" applyFill="1" applyBorder="1"/>
    <xf numFmtId="0" fontId="11" fillId="4" borderId="7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wrapText="1"/>
    </xf>
    <xf numFmtId="164" fontId="12" fillId="4" borderId="1" xfId="1" applyNumberFormat="1" applyFont="1" applyFill="1" applyBorder="1"/>
    <xf numFmtId="0" fontId="11" fillId="5" borderId="7" xfId="0" applyFont="1" applyFill="1" applyBorder="1" applyAlignment="1">
      <alignment horizontal="left"/>
    </xf>
    <xf numFmtId="0" fontId="11" fillId="5" borderId="0" xfId="0" applyFont="1" applyFill="1" applyBorder="1" applyAlignment="1">
      <alignment wrapText="1"/>
    </xf>
    <xf numFmtId="164" fontId="11" fillId="5" borderId="1" xfId="1" applyNumberFormat="1" applyFont="1" applyFill="1" applyBorder="1"/>
    <xf numFmtId="0" fontId="11" fillId="3" borderId="7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 vertical="top"/>
    </xf>
    <xf numFmtId="0" fontId="11" fillId="6" borderId="0" xfId="0" applyFont="1" applyFill="1" applyBorder="1" applyAlignment="1">
      <alignment wrapText="1"/>
    </xf>
    <xf numFmtId="164" fontId="11" fillId="6" borderId="1" xfId="1" applyNumberFormat="1" applyFont="1" applyFill="1" applyBorder="1"/>
    <xf numFmtId="0" fontId="12" fillId="6" borderId="7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wrapText="1"/>
    </xf>
    <xf numFmtId="164" fontId="12" fillId="6" borderId="1" xfId="1" applyNumberFormat="1" applyFont="1" applyFill="1" applyBorder="1"/>
    <xf numFmtId="0" fontId="12" fillId="7" borderId="7" xfId="0" applyFont="1" applyFill="1" applyBorder="1" applyAlignment="1">
      <alignment horizontal="left"/>
    </xf>
    <xf numFmtId="0" fontId="12" fillId="7" borderId="0" xfId="0" applyFont="1" applyFill="1" applyBorder="1" applyAlignment="1">
      <alignment wrapText="1"/>
    </xf>
    <xf numFmtId="164" fontId="12" fillId="7" borderId="1" xfId="1" applyNumberFormat="1" applyFont="1" applyFill="1" applyBorder="1"/>
    <xf numFmtId="0" fontId="11" fillId="7" borderId="7" xfId="0" applyFont="1" applyFill="1" applyBorder="1" applyAlignment="1">
      <alignment horizontal="center" vertical="top"/>
    </xf>
    <xf numFmtId="0" fontId="11" fillId="7" borderId="0" xfId="0" applyFont="1" applyFill="1" applyBorder="1" applyAlignment="1">
      <alignment wrapText="1"/>
    </xf>
    <xf numFmtId="0" fontId="12" fillId="7" borderId="7" xfId="0" applyFont="1" applyFill="1" applyBorder="1" applyAlignment="1">
      <alignment horizontal="left" vertical="top"/>
    </xf>
    <xf numFmtId="164" fontId="11" fillId="7" borderId="1" xfId="1" applyNumberFormat="1" applyFont="1" applyFill="1" applyBorder="1"/>
    <xf numFmtId="0" fontId="3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1"/>
  <sheetViews>
    <sheetView view="pageBreakPreview" topLeftCell="A37" zoomScale="120" zoomScaleSheetLayoutView="120" workbookViewId="0">
      <selection activeCell="C45" sqref="C45"/>
    </sheetView>
  </sheetViews>
  <sheetFormatPr defaultRowHeight="11.25"/>
  <cols>
    <col min="1" max="1" width="64.7109375" style="2" customWidth="1"/>
    <col min="2" max="2" width="14.28515625" style="2" customWidth="1"/>
    <col min="3" max="3" width="14.7109375" style="2" bestFit="1" customWidth="1"/>
    <col min="4" max="4" width="13.85546875" style="2" bestFit="1" customWidth="1"/>
    <col min="5" max="5" width="13.140625" style="2" bestFit="1" customWidth="1"/>
    <col min="6" max="6" width="16.5703125" style="2" bestFit="1" customWidth="1"/>
    <col min="7" max="7" width="11.42578125" style="2" bestFit="1" customWidth="1"/>
    <col min="8" max="8" width="9.28515625" style="2" bestFit="1" customWidth="1"/>
    <col min="9" max="9" width="9.5703125" style="2" bestFit="1" customWidth="1"/>
    <col min="10" max="10" width="10.7109375" style="2" bestFit="1" customWidth="1"/>
    <col min="11" max="16384" width="9.140625" style="2"/>
  </cols>
  <sheetData>
    <row r="1" spans="1:6">
      <c r="A1" s="2" t="s">
        <v>89</v>
      </c>
    </row>
    <row r="2" spans="1:6">
      <c r="A2" s="2" t="s">
        <v>90</v>
      </c>
    </row>
    <row r="4" spans="1:6" ht="14.25">
      <c r="A4" s="11"/>
      <c r="B4" s="1"/>
      <c r="C4" s="1"/>
    </row>
    <row r="5" spans="1:6">
      <c r="A5" s="127" t="s">
        <v>88</v>
      </c>
      <c r="B5" s="127"/>
      <c r="C5" s="127"/>
    </row>
    <row r="6" spans="1:6">
      <c r="A6" s="80" t="s">
        <v>34</v>
      </c>
      <c r="B6" s="79"/>
      <c r="C6" s="79"/>
    </row>
    <row r="7" spans="1:6" ht="12" thickBot="1">
      <c r="A7" s="3" t="s">
        <v>0</v>
      </c>
    </row>
    <row r="8" spans="1:6">
      <c r="A8" s="72"/>
      <c r="B8" s="73" t="s">
        <v>1</v>
      </c>
      <c r="C8" s="74"/>
    </row>
    <row r="9" spans="1:6">
      <c r="A9" s="75" t="s">
        <v>2</v>
      </c>
      <c r="B9" s="4" t="s">
        <v>26</v>
      </c>
      <c r="C9" s="76" t="s">
        <v>27</v>
      </c>
    </row>
    <row r="10" spans="1:6" ht="12" thickBot="1">
      <c r="A10" s="77">
        <v>1</v>
      </c>
      <c r="B10" s="9">
        <v>2</v>
      </c>
      <c r="C10" s="78">
        <v>3</v>
      </c>
    </row>
    <row r="11" spans="1:6">
      <c r="A11" s="58"/>
      <c r="B11" s="47"/>
      <c r="C11" s="47"/>
    </row>
    <row r="12" spans="1:6">
      <c r="A12" s="68" t="s">
        <v>6</v>
      </c>
      <c r="B12" s="59">
        <f>B14+B15+B16+B17+B18</f>
        <v>371880</v>
      </c>
      <c r="C12" s="59">
        <f>C14+C15+C16+C17+C18</f>
        <v>371880</v>
      </c>
    </row>
    <row r="13" spans="1:6" ht="12" thickBot="1">
      <c r="A13" s="68"/>
      <c r="B13" s="53"/>
      <c r="C13" s="53"/>
    </row>
    <row r="14" spans="1:6">
      <c r="A14" s="69" t="s">
        <v>29</v>
      </c>
      <c r="B14" s="60"/>
      <c r="C14" s="60"/>
    </row>
    <row r="15" spans="1:6">
      <c r="A15" s="70" t="s">
        <v>30</v>
      </c>
      <c r="B15" s="82">
        <v>128304</v>
      </c>
      <c r="C15" s="82">
        <v>128304</v>
      </c>
      <c r="F15" s="46"/>
    </row>
    <row r="16" spans="1:6">
      <c r="A16" s="69" t="s">
        <v>31</v>
      </c>
      <c r="B16" s="82"/>
      <c r="C16" s="82"/>
      <c r="F16" s="46"/>
    </row>
    <row r="17" spans="1:6">
      <c r="A17" s="69" t="s">
        <v>32</v>
      </c>
      <c r="B17" s="82"/>
      <c r="C17" s="82"/>
      <c r="F17" s="46"/>
    </row>
    <row r="18" spans="1:6" ht="12" thickBot="1">
      <c r="A18" s="70" t="s">
        <v>33</v>
      </c>
      <c r="B18" s="62">
        <v>243576</v>
      </c>
      <c r="C18" s="65">
        <v>243576</v>
      </c>
      <c r="F18" s="46"/>
    </row>
    <row r="19" spans="1:6">
      <c r="A19" s="69"/>
      <c r="B19" s="63"/>
      <c r="C19" s="63"/>
      <c r="F19" s="46"/>
    </row>
    <row r="20" spans="1:6">
      <c r="A20" s="68" t="s">
        <v>7</v>
      </c>
      <c r="B20" s="48">
        <f>B22+B23+B24+B25</f>
        <v>219037.27999999997</v>
      </c>
      <c r="C20" s="48">
        <f>C22+C23+C24+C25</f>
        <v>198303.76</v>
      </c>
      <c r="E20" s="18"/>
      <c r="F20" s="46"/>
    </row>
    <row r="21" spans="1:6" ht="12" thickBot="1">
      <c r="A21" s="69"/>
      <c r="B21" s="53"/>
      <c r="C21" s="53"/>
      <c r="F21" s="46"/>
    </row>
    <row r="22" spans="1:6">
      <c r="A22" s="70" t="s">
        <v>35</v>
      </c>
      <c r="B22" s="64"/>
      <c r="C22" s="60"/>
      <c r="F22" s="46"/>
    </row>
    <row r="23" spans="1:6">
      <c r="A23" s="70" t="s">
        <v>36</v>
      </c>
      <c r="B23" s="50">
        <v>84104.2</v>
      </c>
      <c r="C23" s="61">
        <v>89568.81</v>
      </c>
      <c r="F23" s="46"/>
    </row>
    <row r="24" spans="1:6">
      <c r="A24" s="70" t="s">
        <v>37</v>
      </c>
      <c r="B24" s="83">
        <v>134933.07999999999</v>
      </c>
      <c r="C24" s="84">
        <v>108734.95</v>
      </c>
    </row>
    <row r="25" spans="1:6">
      <c r="A25" s="70" t="s">
        <v>38</v>
      </c>
      <c r="B25" s="83"/>
      <c r="C25" s="84"/>
    </row>
    <row r="26" spans="1:6">
      <c r="A26" s="71"/>
      <c r="B26" s="85"/>
      <c r="C26" s="86"/>
    </row>
    <row r="27" spans="1:6">
      <c r="A27" s="81" t="s">
        <v>39</v>
      </c>
      <c r="B27" s="85"/>
      <c r="C27" s="86"/>
    </row>
    <row r="28" spans="1:6" ht="12" thickBot="1">
      <c r="A28" s="69"/>
      <c r="B28" s="55"/>
      <c r="C28" s="66"/>
      <c r="E28" s="18"/>
    </row>
    <row r="29" spans="1:6">
      <c r="A29" s="5"/>
      <c r="B29" s="47"/>
      <c r="C29" s="47"/>
    </row>
    <row r="30" spans="1:6">
      <c r="A30" s="6" t="s">
        <v>8</v>
      </c>
      <c r="B30" s="48">
        <f>B12+B20+B27</f>
        <v>590917.28</v>
      </c>
      <c r="C30" s="48">
        <f>C12+C20+C27</f>
        <v>570183.76</v>
      </c>
    </row>
    <row r="31" spans="1:6" ht="12" thickBot="1">
      <c r="A31" s="7"/>
      <c r="B31" s="53"/>
      <c r="C31" s="53"/>
      <c r="D31" s="18"/>
      <c r="E31" s="18"/>
    </row>
    <row r="32" spans="1:6">
      <c r="B32" s="8"/>
      <c r="C32" s="8"/>
    </row>
    <row r="33" spans="1:10">
      <c r="B33" s="18"/>
      <c r="C33" s="18"/>
    </row>
    <row r="34" spans="1:10" ht="12" thickBot="1">
      <c r="A34" s="3" t="s">
        <v>3</v>
      </c>
      <c r="B34" s="8"/>
      <c r="C34" s="8"/>
      <c r="E34" s="18"/>
    </row>
    <row r="35" spans="1:10">
      <c r="A35" s="72"/>
      <c r="B35" s="128" t="s">
        <v>5</v>
      </c>
      <c r="C35" s="129"/>
    </row>
    <row r="36" spans="1:10">
      <c r="A36" s="89" t="s">
        <v>4</v>
      </c>
      <c r="B36" s="4" t="s">
        <v>26</v>
      </c>
      <c r="C36" s="76" t="s">
        <v>27</v>
      </c>
    </row>
    <row r="37" spans="1:10" ht="12" thickBot="1">
      <c r="A37" s="90">
        <v>1</v>
      </c>
      <c r="B37" s="9">
        <v>2</v>
      </c>
      <c r="C37" s="78">
        <v>3</v>
      </c>
    </row>
    <row r="38" spans="1:10">
      <c r="A38" s="99"/>
      <c r="B38" s="47"/>
      <c r="C38" s="47"/>
    </row>
    <row r="39" spans="1:10">
      <c r="A39" s="100" t="s">
        <v>9</v>
      </c>
      <c r="B39" s="48">
        <f>SUM(B42:B46)</f>
        <v>319230.96000000002</v>
      </c>
      <c r="C39" s="48">
        <f>SUM(C42:C46)</f>
        <v>306917.25</v>
      </c>
    </row>
    <row r="40" spans="1:10" ht="12" thickBot="1">
      <c r="A40" s="100"/>
      <c r="B40" s="53"/>
      <c r="C40" s="53"/>
      <c r="E40" s="18"/>
    </row>
    <row r="41" spans="1:10">
      <c r="A41" s="100"/>
      <c r="B41" s="67"/>
      <c r="C41" s="67"/>
      <c r="E41" s="18"/>
    </row>
    <row r="42" spans="1:10">
      <c r="A42" s="101" t="s">
        <v>40</v>
      </c>
      <c r="B42" s="50">
        <v>1831.87</v>
      </c>
      <c r="C42" s="50">
        <v>1831.87</v>
      </c>
    </row>
    <row r="43" spans="1:10">
      <c r="A43" s="101" t="s">
        <v>41</v>
      </c>
      <c r="B43" s="54"/>
      <c r="C43" s="54"/>
    </row>
    <row r="44" spans="1:10">
      <c r="A44" s="101" t="s">
        <v>42</v>
      </c>
      <c r="B44" s="49">
        <v>317399.09000000003</v>
      </c>
      <c r="C44" s="49">
        <v>317399.09000000003</v>
      </c>
    </row>
    <row r="45" spans="1:10">
      <c r="A45" s="101" t="s">
        <v>43</v>
      </c>
      <c r="B45" s="50"/>
      <c r="C45" s="50">
        <v>-12313.71</v>
      </c>
      <c r="D45" s="18"/>
      <c r="J45" s="2" t="s">
        <v>11</v>
      </c>
    </row>
    <row r="46" spans="1:10" ht="12" thickBot="1">
      <c r="A46" s="102"/>
      <c r="B46" s="55"/>
      <c r="C46" s="55"/>
    </row>
    <row r="47" spans="1:10">
      <c r="A47" s="102"/>
      <c r="B47" s="47"/>
      <c r="C47" s="47"/>
    </row>
    <row r="48" spans="1:10" s="22" customFormat="1">
      <c r="A48" s="100" t="s">
        <v>10</v>
      </c>
      <c r="B48" s="51">
        <f>SUM(B50:B54)</f>
        <v>271686.32</v>
      </c>
      <c r="C48" s="51">
        <f>SUM(C50:C54)</f>
        <v>263266.51</v>
      </c>
    </row>
    <row r="49" spans="1:5" s="22" customFormat="1" ht="12" thickBot="1">
      <c r="A49" s="100"/>
      <c r="B49" s="53"/>
      <c r="C49" s="53"/>
    </row>
    <row r="50" spans="1:5" s="22" customFormat="1">
      <c r="A50" s="102" t="s">
        <v>44</v>
      </c>
      <c r="B50" s="56"/>
      <c r="C50" s="56"/>
    </row>
    <row r="51" spans="1:5" s="22" customFormat="1">
      <c r="A51" s="102" t="s">
        <v>45</v>
      </c>
      <c r="B51" s="52"/>
      <c r="C51" s="52"/>
    </row>
    <row r="52" spans="1:5" s="22" customFormat="1">
      <c r="A52" s="102" t="s">
        <v>46</v>
      </c>
      <c r="B52" s="52">
        <v>28110.32</v>
      </c>
      <c r="C52" s="52">
        <v>19690.509999999998</v>
      </c>
    </row>
    <row r="53" spans="1:5">
      <c r="A53" s="102" t="s">
        <v>47</v>
      </c>
      <c r="B53" s="57">
        <v>243576</v>
      </c>
      <c r="C53" s="57">
        <v>243576</v>
      </c>
    </row>
    <row r="54" spans="1:5" ht="12" thickBot="1">
      <c r="A54" s="102"/>
      <c r="B54" s="57"/>
      <c r="C54" s="57"/>
      <c r="E54" s="18"/>
    </row>
    <row r="55" spans="1:5">
      <c r="A55" s="5"/>
      <c r="B55" s="47"/>
      <c r="C55" s="47"/>
    </row>
    <row r="56" spans="1:5">
      <c r="A56" s="6" t="s">
        <v>12</v>
      </c>
      <c r="B56" s="48">
        <f>B39+B48</f>
        <v>590917.28</v>
      </c>
      <c r="C56" s="48">
        <f>C39+C48</f>
        <v>570183.76</v>
      </c>
    </row>
    <row r="57" spans="1:5" ht="12" thickBot="1">
      <c r="A57" s="7"/>
      <c r="B57" s="53"/>
      <c r="C57" s="53"/>
    </row>
    <row r="58" spans="1:5" ht="4.5" customHeight="1"/>
    <row r="59" spans="1:5" ht="12">
      <c r="A59" s="14"/>
      <c r="B59" s="130" t="s">
        <v>13</v>
      </c>
      <c r="C59" s="130"/>
    </row>
    <row r="60" spans="1:5" ht="12">
      <c r="A60" s="15" t="s">
        <v>94</v>
      </c>
      <c r="B60" s="14"/>
      <c r="C60" s="14"/>
    </row>
    <row r="61" spans="1:5" ht="12">
      <c r="A61" s="16" t="s">
        <v>16</v>
      </c>
      <c r="B61" s="14"/>
      <c r="C61" s="14"/>
    </row>
    <row r="62" spans="1:5" ht="12">
      <c r="A62" s="15"/>
      <c r="B62" s="14"/>
      <c r="C62" s="14"/>
    </row>
    <row r="63" spans="1:5" ht="12">
      <c r="A63" s="15"/>
      <c r="B63" s="14"/>
      <c r="C63" s="14"/>
    </row>
    <row r="64" spans="1:5" ht="5.25" customHeight="1">
      <c r="A64" s="15"/>
      <c r="B64" s="14"/>
      <c r="C64" s="14"/>
    </row>
    <row r="65" spans="1:3" ht="12">
      <c r="B65" s="14"/>
      <c r="C65" s="14"/>
    </row>
    <row r="66" spans="1:3" ht="12.75">
      <c r="A66" s="19" t="s">
        <v>86</v>
      </c>
      <c r="B66" s="131" t="s">
        <v>17</v>
      </c>
      <c r="C66" s="132"/>
    </row>
    <row r="67" spans="1:3" ht="12">
      <c r="A67" s="16" t="s">
        <v>85</v>
      </c>
      <c r="B67" s="14"/>
      <c r="C67" s="14"/>
    </row>
    <row r="68" spans="1:3" ht="12">
      <c r="A68" s="17"/>
      <c r="B68" s="14"/>
      <c r="C68" s="14"/>
    </row>
    <row r="69" spans="1:3" ht="12">
      <c r="A69" s="13"/>
      <c r="B69" s="14"/>
      <c r="C69" s="14"/>
    </row>
    <row r="70" spans="1:3" ht="12">
      <c r="A70" s="12"/>
      <c r="B70" s="12"/>
      <c r="C70" s="12"/>
    </row>
    <row r="71" spans="1:3">
      <c r="A71" s="10"/>
      <c r="B71" s="10"/>
      <c r="C71" s="10"/>
    </row>
    <row r="72" spans="1:3">
      <c r="A72" s="10"/>
      <c r="B72" s="10"/>
      <c r="C72" s="10"/>
    </row>
    <row r="73" spans="1:3">
      <c r="A73" s="10"/>
      <c r="B73" s="10"/>
      <c r="C73" s="10"/>
    </row>
    <row r="74" spans="1:3">
      <c r="A74" s="10"/>
      <c r="B74" s="10"/>
      <c r="C74" s="10"/>
    </row>
    <row r="75" spans="1:3">
      <c r="A75" s="10"/>
      <c r="B75" s="10"/>
      <c r="C75" s="10"/>
    </row>
    <row r="76" spans="1:3">
      <c r="A76" s="10"/>
      <c r="B76" s="10"/>
      <c r="C76" s="10"/>
    </row>
    <row r="77" spans="1:3">
      <c r="A77" s="10"/>
      <c r="B77" s="10"/>
      <c r="C77" s="10"/>
    </row>
    <row r="78" spans="1:3">
      <c r="A78" s="10"/>
      <c r="B78" s="10"/>
      <c r="C78" s="10"/>
    </row>
    <row r="79" spans="1:3">
      <c r="A79" s="10"/>
      <c r="B79" s="10"/>
      <c r="C79" s="10"/>
    </row>
    <row r="80" spans="1:3">
      <c r="A80" s="10"/>
      <c r="B80" s="10"/>
      <c r="C80" s="10"/>
    </row>
    <row r="81" spans="1:3">
      <c r="A81" s="10"/>
      <c r="B81" s="10"/>
      <c r="C81" s="10"/>
    </row>
    <row r="82" spans="1:3">
      <c r="A82" s="10"/>
      <c r="B82" s="10"/>
      <c r="C82" s="10"/>
    </row>
    <row r="83" spans="1:3">
      <c r="A83" s="10"/>
      <c r="B83" s="10"/>
      <c r="C83" s="10"/>
    </row>
    <row r="84" spans="1:3">
      <c r="A84" s="10"/>
      <c r="B84" s="10"/>
      <c r="C84" s="10"/>
    </row>
    <row r="85" spans="1:3">
      <c r="A85" s="10"/>
      <c r="B85" s="10"/>
      <c r="C85" s="10"/>
    </row>
    <row r="86" spans="1:3">
      <c r="A86" s="10"/>
      <c r="B86" s="10"/>
      <c r="C86" s="10"/>
    </row>
    <row r="87" spans="1:3">
      <c r="A87" s="10"/>
      <c r="B87" s="10"/>
      <c r="C87" s="10"/>
    </row>
    <row r="88" spans="1:3">
      <c r="A88" s="10"/>
      <c r="B88" s="10"/>
      <c r="C88" s="10"/>
    </row>
    <row r="89" spans="1:3">
      <c r="A89" s="10"/>
      <c r="B89" s="10"/>
      <c r="C89" s="10"/>
    </row>
    <row r="90" spans="1:3">
      <c r="A90" s="10"/>
      <c r="B90" s="10"/>
      <c r="C90" s="10"/>
    </row>
    <row r="91" spans="1:3">
      <c r="A91" s="10"/>
      <c r="B91" s="10"/>
      <c r="C91" s="10"/>
    </row>
    <row r="92" spans="1:3">
      <c r="A92" s="10"/>
      <c r="B92" s="10"/>
      <c r="C92" s="10"/>
    </row>
    <row r="93" spans="1:3">
      <c r="A93" s="10"/>
      <c r="B93" s="10"/>
      <c r="C93" s="10"/>
    </row>
    <row r="94" spans="1:3">
      <c r="A94" s="10"/>
      <c r="B94" s="10"/>
      <c r="C94" s="10"/>
    </row>
    <row r="95" spans="1:3">
      <c r="A95" s="10"/>
      <c r="B95" s="10"/>
      <c r="C95" s="10"/>
    </row>
    <row r="96" spans="1:3">
      <c r="A96" s="10"/>
      <c r="B96" s="10"/>
      <c r="C96" s="10"/>
    </row>
    <row r="97" spans="1:3">
      <c r="A97" s="10"/>
      <c r="B97" s="10"/>
      <c r="C97" s="10"/>
    </row>
    <row r="98" spans="1:3">
      <c r="A98" s="10"/>
      <c r="B98" s="10"/>
      <c r="C98" s="10"/>
    </row>
    <row r="99" spans="1:3">
      <c r="A99" s="10"/>
      <c r="B99" s="10"/>
      <c r="C99" s="10"/>
    </row>
    <row r="100" spans="1:3">
      <c r="A100" s="10"/>
      <c r="B100" s="10"/>
      <c r="C100" s="10"/>
    </row>
    <row r="101" spans="1:3">
      <c r="A101" s="10"/>
      <c r="B101" s="10"/>
      <c r="C101" s="10"/>
    </row>
    <row r="102" spans="1:3">
      <c r="A102" s="10"/>
      <c r="B102" s="10"/>
      <c r="C102" s="10"/>
    </row>
    <row r="103" spans="1:3">
      <c r="A103" s="10"/>
      <c r="B103" s="10"/>
      <c r="C103" s="10"/>
    </row>
    <row r="104" spans="1:3">
      <c r="A104" s="10"/>
      <c r="B104" s="10"/>
      <c r="C104" s="10"/>
    </row>
    <row r="105" spans="1:3">
      <c r="A105" s="10"/>
      <c r="B105" s="10"/>
      <c r="C105" s="10"/>
    </row>
    <row r="106" spans="1:3">
      <c r="A106" s="10"/>
      <c r="B106" s="10"/>
      <c r="C106" s="10"/>
    </row>
    <row r="107" spans="1:3">
      <c r="A107" s="10"/>
      <c r="B107" s="10"/>
      <c r="C107" s="10"/>
    </row>
    <row r="108" spans="1:3">
      <c r="A108" s="10"/>
      <c r="B108" s="10"/>
      <c r="C108" s="10"/>
    </row>
    <row r="109" spans="1:3">
      <c r="A109" s="10"/>
      <c r="B109" s="10"/>
      <c r="C109" s="10"/>
    </row>
    <row r="110" spans="1:3">
      <c r="A110" s="10"/>
      <c r="B110" s="10"/>
      <c r="C110" s="10"/>
    </row>
    <row r="111" spans="1:3">
      <c r="A111" s="10"/>
      <c r="B111" s="10"/>
      <c r="C111" s="10"/>
    </row>
    <row r="112" spans="1:3">
      <c r="A112" s="10"/>
      <c r="B112" s="10"/>
      <c r="C112" s="10"/>
    </row>
    <row r="113" spans="1:3">
      <c r="A113" s="10"/>
      <c r="B113" s="10"/>
      <c r="C113" s="10"/>
    </row>
    <row r="114" spans="1:3">
      <c r="A114" s="10"/>
      <c r="B114" s="10"/>
      <c r="C114" s="10"/>
    </row>
    <row r="115" spans="1:3">
      <c r="A115" s="10"/>
      <c r="B115" s="10"/>
      <c r="C115" s="10"/>
    </row>
    <row r="116" spans="1:3">
      <c r="A116" s="10"/>
      <c r="B116" s="10"/>
      <c r="C116" s="10"/>
    </row>
    <row r="117" spans="1:3">
      <c r="A117" s="10"/>
      <c r="B117" s="10"/>
      <c r="C117" s="10"/>
    </row>
    <row r="118" spans="1:3">
      <c r="A118" s="10"/>
      <c r="B118" s="10"/>
      <c r="C118" s="10"/>
    </row>
    <row r="119" spans="1:3">
      <c r="A119" s="10"/>
      <c r="B119" s="10"/>
      <c r="C119" s="10"/>
    </row>
    <row r="120" spans="1:3">
      <c r="A120" s="10"/>
      <c r="B120" s="10"/>
      <c r="C120" s="10"/>
    </row>
    <row r="121" spans="1:3">
      <c r="A121" s="10"/>
      <c r="B121" s="10"/>
      <c r="C121" s="10"/>
    </row>
    <row r="122" spans="1:3">
      <c r="A122" s="10"/>
      <c r="B122" s="10"/>
      <c r="C122" s="10"/>
    </row>
    <row r="123" spans="1:3">
      <c r="A123" s="10"/>
      <c r="B123" s="10"/>
      <c r="C123" s="10"/>
    </row>
    <row r="124" spans="1:3">
      <c r="A124" s="10"/>
      <c r="B124" s="10"/>
      <c r="C124" s="10"/>
    </row>
    <row r="125" spans="1:3">
      <c r="A125" s="10"/>
      <c r="B125" s="10"/>
      <c r="C125" s="10"/>
    </row>
    <row r="126" spans="1:3">
      <c r="A126" s="10"/>
      <c r="B126" s="10"/>
      <c r="C126" s="10"/>
    </row>
    <row r="127" spans="1:3">
      <c r="A127" s="10"/>
      <c r="B127" s="10"/>
      <c r="C127" s="10"/>
    </row>
    <row r="128" spans="1:3">
      <c r="A128" s="10"/>
      <c r="B128" s="10"/>
      <c r="C128" s="10"/>
    </row>
    <row r="129" spans="1:3">
      <c r="A129" s="10"/>
      <c r="B129" s="10"/>
      <c r="C129" s="10"/>
    </row>
    <row r="130" spans="1:3">
      <c r="A130" s="10"/>
      <c r="B130" s="10"/>
      <c r="C130" s="10"/>
    </row>
    <row r="131" spans="1:3">
      <c r="A131" s="10"/>
      <c r="B131" s="10"/>
      <c r="C131" s="10"/>
    </row>
    <row r="132" spans="1:3">
      <c r="A132" s="10"/>
      <c r="B132" s="10"/>
      <c r="C132" s="10"/>
    </row>
    <row r="133" spans="1:3">
      <c r="A133" s="10"/>
      <c r="B133" s="10"/>
      <c r="C133" s="10"/>
    </row>
    <row r="134" spans="1:3">
      <c r="A134" s="10"/>
      <c r="B134" s="10"/>
      <c r="C134" s="10"/>
    </row>
    <row r="135" spans="1:3">
      <c r="A135" s="10"/>
      <c r="B135" s="10"/>
      <c r="C135" s="10"/>
    </row>
    <row r="136" spans="1:3">
      <c r="A136" s="10"/>
      <c r="B136" s="10"/>
      <c r="C136" s="10"/>
    </row>
    <row r="137" spans="1:3">
      <c r="A137" s="10"/>
      <c r="B137" s="10"/>
      <c r="C137" s="10"/>
    </row>
    <row r="138" spans="1:3">
      <c r="A138" s="10"/>
      <c r="B138" s="10"/>
      <c r="C138" s="10"/>
    </row>
    <row r="139" spans="1:3">
      <c r="A139" s="10"/>
      <c r="B139" s="10"/>
      <c r="C139" s="10"/>
    </row>
    <row r="140" spans="1:3">
      <c r="A140" s="10"/>
      <c r="B140" s="10"/>
      <c r="C140" s="10"/>
    </row>
    <row r="141" spans="1:3">
      <c r="A141" s="10"/>
      <c r="B141" s="10"/>
      <c r="C141" s="10"/>
    </row>
    <row r="142" spans="1:3">
      <c r="A142" s="10"/>
      <c r="B142" s="10"/>
      <c r="C142" s="10"/>
    </row>
    <row r="143" spans="1:3">
      <c r="A143" s="10"/>
      <c r="B143" s="10"/>
      <c r="C143" s="10"/>
    </row>
    <row r="144" spans="1:3">
      <c r="A144" s="10"/>
      <c r="B144" s="10"/>
      <c r="C144" s="10"/>
    </row>
    <row r="145" spans="1:3">
      <c r="A145" s="10"/>
      <c r="B145" s="10"/>
      <c r="C145" s="10"/>
    </row>
    <row r="146" spans="1:3">
      <c r="A146" s="10"/>
      <c r="B146" s="10"/>
      <c r="C146" s="10"/>
    </row>
    <row r="147" spans="1:3">
      <c r="A147" s="10"/>
      <c r="B147" s="10"/>
      <c r="C147" s="10"/>
    </row>
    <row r="148" spans="1:3">
      <c r="A148" s="10"/>
      <c r="B148" s="10"/>
      <c r="C148" s="10"/>
    </row>
    <row r="149" spans="1:3">
      <c r="A149" s="10"/>
      <c r="B149" s="10"/>
      <c r="C149" s="10"/>
    </row>
    <row r="150" spans="1:3">
      <c r="A150" s="10"/>
      <c r="B150" s="10"/>
      <c r="C150" s="10"/>
    </row>
    <row r="151" spans="1:3">
      <c r="A151" s="10"/>
      <c r="B151" s="10"/>
      <c r="C151" s="10"/>
    </row>
    <row r="152" spans="1:3">
      <c r="A152" s="10"/>
      <c r="B152" s="10"/>
      <c r="C152" s="10"/>
    </row>
    <row r="153" spans="1:3">
      <c r="A153" s="10"/>
      <c r="B153" s="10"/>
      <c r="C153" s="10"/>
    </row>
    <row r="154" spans="1:3">
      <c r="A154" s="10"/>
      <c r="B154" s="10"/>
      <c r="C154" s="10"/>
    </row>
    <row r="155" spans="1:3">
      <c r="A155" s="10"/>
      <c r="B155" s="10"/>
      <c r="C155" s="10"/>
    </row>
    <row r="156" spans="1:3">
      <c r="A156" s="10"/>
      <c r="B156" s="10"/>
      <c r="C156" s="10"/>
    </row>
    <row r="157" spans="1:3">
      <c r="A157" s="10"/>
      <c r="B157" s="10"/>
      <c r="C157" s="10"/>
    </row>
    <row r="158" spans="1:3">
      <c r="A158" s="10"/>
      <c r="B158" s="10"/>
      <c r="C158" s="10"/>
    </row>
    <row r="159" spans="1:3">
      <c r="A159" s="10"/>
      <c r="B159" s="10"/>
      <c r="C159" s="10"/>
    </row>
    <row r="160" spans="1:3">
      <c r="A160" s="10"/>
      <c r="B160" s="10"/>
      <c r="C160" s="10"/>
    </row>
    <row r="161" spans="1:3">
      <c r="A161" s="10"/>
      <c r="B161" s="10"/>
      <c r="C161" s="10"/>
    </row>
    <row r="162" spans="1:3">
      <c r="A162" s="10"/>
      <c r="B162" s="10"/>
      <c r="C162" s="10"/>
    </row>
    <row r="163" spans="1:3">
      <c r="A163" s="10"/>
      <c r="B163" s="10"/>
      <c r="C163" s="10"/>
    </row>
    <row r="164" spans="1:3">
      <c r="A164" s="10"/>
      <c r="B164" s="10"/>
      <c r="C164" s="10"/>
    </row>
    <row r="165" spans="1:3">
      <c r="A165" s="10"/>
      <c r="B165" s="10"/>
      <c r="C165" s="10"/>
    </row>
    <row r="166" spans="1:3">
      <c r="A166" s="10"/>
      <c r="B166" s="10"/>
      <c r="C166" s="10"/>
    </row>
    <row r="167" spans="1:3">
      <c r="A167" s="10"/>
      <c r="B167" s="10"/>
      <c r="C167" s="10"/>
    </row>
    <row r="168" spans="1:3">
      <c r="A168" s="10"/>
      <c r="B168" s="10"/>
      <c r="C168" s="10"/>
    </row>
    <row r="169" spans="1:3">
      <c r="A169" s="10"/>
      <c r="B169" s="10"/>
      <c r="C169" s="10"/>
    </row>
    <row r="170" spans="1:3">
      <c r="A170" s="10"/>
      <c r="B170" s="10"/>
      <c r="C170" s="10"/>
    </row>
    <row r="171" spans="1:3">
      <c r="A171" s="10"/>
      <c r="B171" s="10"/>
      <c r="C171" s="10"/>
    </row>
    <row r="172" spans="1:3">
      <c r="A172" s="10"/>
      <c r="B172" s="10"/>
      <c r="C172" s="10"/>
    </row>
    <row r="173" spans="1:3">
      <c r="A173" s="10"/>
      <c r="B173" s="10"/>
      <c r="C173" s="10"/>
    </row>
    <row r="174" spans="1:3">
      <c r="A174" s="10"/>
      <c r="B174" s="10"/>
      <c r="C174" s="10"/>
    </row>
    <row r="175" spans="1:3">
      <c r="A175" s="10"/>
      <c r="B175" s="10"/>
      <c r="C175" s="10"/>
    </row>
    <row r="176" spans="1:3">
      <c r="A176" s="10"/>
      <c r="B176" s="10"/>
      <c r="C176" s="10"/>
    </row>
    <row r="177" spans="1:3">
      <c r="A177" s="10"/>
      <c r="B177" s="10"/>
      <c r="C177" s="10"/>
    </row>
    <row r="178" spans="1:3">
      <c r="A178" s="10"/>
      <c r="B178" s="10"/>
      <c r="C178" s="10"/>
    </row>
    <row r="179" spans="1:3">
      <c r="A179" s="10"/>
      <c r="B179" s="10"/>
      <c r="C179" s="10"/>
    </row>
    <row r="180" spans="1:3">
      <c r="A180" s="10"/>
      <c r="B180" s="10"/>
      <c r="C180" s="10"/>
    </row>
    <row r="181" spans="1:3">
      <c r="A181" s="10"/>
      <c r="B181" s="10"/>
      <c r="C181" s="10"/>
    </row>
    <row r="182" spans="1:3">
      <c r="A182" s="10"/>
      <c r="B182" s="10"/>
      <c r="C182" s="10"/>
    </row>
    <row r="183" spans="1:3">
      <c r="A183" s="10"/>
      <c r="B183" s="10"/>
      <c r="C183" s="10"/>
    </row>
    <row r="184" spans="1:3">
      <c r="A184" s="10"/>
      <c r="B184" s="10"/>
      <c r="C184" s="10"/>
    </row>
    <row r="185" spans="1:3">
      <c r="A185" s="10"/>
      <c r="B185" s="10"/>
      <c r="C185" s="10"/>
    </row>
    <row r="186" spans="1:3">
      <c r="A186" s="10"/>
      <c r="B186" s="10"/>
      <c r="C186" s="10"/>
    </row>
    <row r="187" spans="1:3">
      <c r="A187" s="10"/>
      <c r="B187" s="10"/>
      <c r="C187" s="10"/>
    </row>
    <row r="188" spans="1:3">
      <c r="A188" s="10"/>
      <c r="B188" s="10"/>
      <c r="C188" s="10"/>
    </row>
    <row r="189" spans="1:3">
      <c r="A189" s="10"/>
      <c r="B189" s="10"/>
      <c r="C189" s="10"/>
    </row>
    <row r="190" spans="1:3">
      <c r="A190" s="10"/>
      <c r="B190" s="10"/>
      <c r="C190" s="10"/>
    </row>
    <row r="191" spans="1:3">
      <c r="A191" s="10"/>
      <c r="B191" s="10"/>
      <c r="C191" s="10"/>
    </row>
    <row r="192" spans="1:3">
      <c r="A192" s="10"/>
      <c r="B192" s="10"/>
      <c r="C192" s="10"/>
    </row>
    <row r="193" spans="1:3">
      <c r="A193" s="10"/>
      <c r="B193" s="10"/>
      <c r="C193" s="10"/>
    </row>
    <row r="194" spans="1:3">
      <c r="A194" s="10"/>
      <c r="B194" s="10"/>
      <c r="C194" s="10"/>
    </row>
    <row r="195" spans="1:3">
      <c r="A195" s="10"/>
      <c r="B195" s="10"/>
      <c r="C195" s="10"/>
    </row>
    <row r="196" spans="1:3">
      <c r="A196" s="10"/>
      <c r="B196" s="10"/>
      <c r="C196" s="10"/>
    </row>
    <row r="197" spans="1:3">
      <c r="A197" s="10"/>
      <c r="B197" s="10"/>
      <c r="C197" s="10"/>
    </row>
    <row r="198" spans="1:3">
      <c r="A198" s="10"/>
      <c r="B198" s="10"/>
      <c r="C198" s="10"/>
    </row>
    <row r="199" spans="1:3">
      <c r="A199" s="10"/>
      <c r="B199" s="10"/>
      <c r="C199" s="10"/>
    </row>
    <row r="200" spans="1:3">
      <c r="A200" s="10"/>
      <c r="B200" s="10"/>
      <c r="C200" s="10"/>
    </row>
    <row r="201" spans="1:3">
      <c r="A201" s="10"/>
      <c r="B201" s="10"/>
      <c r="C201" s="10"/>
    </row>
    <row r="202" spans="1:3">
      <c r="A202" s="10"/>
      <c r="B202" s="10"/>
      <c r="C202" s="10"/>
    </row>
    <row r="203" spans="1:3">
      <c r="A203" s="10"/>
      <c r="B203" s="10"/>
      <c r="C203" s="10"/>
    </row>
    <row r="204" spans="1:3">
      <c r="A204" s="10"/>
      <c r="B204" s="10"/>
      <c r="C204" s="10"/>
    </row>
    <row r="205" spans="1:3">
      <c r="A205" s="10"/>
      <c r="B205" s="10"/>
      <c r="C205" s="10"/>
    </row>
    <row r="206" spans="1:3">
      <c r="A206" s="10"/>
      <c r="B206" s="10"/>
      <c r="C206" s="10"/>
    </row>
    <row r="207" spans="1:3">
      <c r="A207" s="10"/>
      <c r="B207" s="10"/>
      <c r="C207" s="10"/>
    </row>
    <row r="208" spans="1:3">
      <c r="A208" s="10"/>
      <c r="B208" s="10"/>
      <c r="C208" s="10"/>
    </row>
    <row r="209" spans="1:3">
      <c r="A209" s="10"/>
      <c r="B209" s="10"/>
      <c r="C209" s="10"/>
    </row>
    <row r="210" spans="1:3">
      <c r="A210" s="10"/>
      <c r="B210" s="10"/>
      <c r="C210" s="10"/>
    </row>
    <row r="211" spans="1:3">
      <c r="A211" s="10"/>
      <c r="B211" s="10"/>
      <c r="C211" s="10"/>
    </row>
    <row r="212" spans="1:3">
      <c r="A212" s="10"/>
      <c r="B212" s="10"/>
      <c r="C212" s="10"/>
    </row>
    <row r="213" spans="1:3">
      <c r="A213" s="10"/>
      <c r="B213" s="10"/>
      <c r="C213" s="10"/>
    </row>
    <row r="214" spans="1:3">
      <c r="A214" s="10"/>
      <c r="B214" s="10"/>
      <c r="C214" s="10"/>
    </row>
    <row r="215" spans="1:3">
      <c r="A215" s="10"/>
      <c r="B215" s="10"/>
      <c r="C215" s="10"/>
    </row>
    <row r="216" spans="1:3">
      <c r="A216" s="10"/>
      <c r="B216" s="10"/>
      <c r="C216" s="10"/>
    </row>
    <row r="217" spans="1:3">
      <c r="A217" s="10"/>
      <c r="B217" s="10"/>
      <c r="C217" s="10"/>
    </row>
    <row r="218" spans="1:3">
      <c r="A218" s="10"/>
      <c r="B218" s="10"/>
      <c r="C218" s="10"/>
    </row>
    <row r="219" spans="1:3">
      <c r="A219" s="10"/>
      <c r="B219" s="10"/>
      <c r="C219" s="10"/>
    </row>
    <row r="220" spans="1:3">
      <c r="A220" s="10"/>
      <c r="B220" s="10"/>
      <c r="C220" s="10"/>
    </row>
    <row r="221" spans="1:3">
      <c r="A221" s="10"/>
      <c r="B221" s="10"/>
      <c r="C221" s="10"/>
    </row>
    <row r="222" spans="1:3">
      <c r="A222" s="10"/>
      <c r="B222" s="10"/>
      <c r="C222" s="10"/>
    </row>
    <row r="223" spans="1:3">
      <c r="A223" s="10"/>
      <c r="B223" s="10"/>
      <c r="C223" s="10"/>
    </row>
    <row r="224" spans="1:3">
      <c r="A224" s="10"/>
      <c r="B224" s="10"/>
      <c r="C224" s="10"/>
    </row>
    <row r="225" spans="1:3">
      <c r="A225" s="10"/>
      <c r="B225" s="10"/>
      <c r="C225" s="10"/>
    </row>
    <row r="226" spans="1:3">
      <c r="A226" s="10"/>
      <c r="B226" s="10"/>
      <c r="C226" s="10"/>
    </row>
    <row r="227" spans="1:3">
      <c r="A227" s="10"/>
      <c r="B227" s="10"/>
      <c r="C227" s="10"/>
    </row>
    <row r="228" spans="1:3">
      <c r="A228" s="10"/>
      <c r="B228" s="10"/>
      <c r="C228" s="10"/>
    </row>
    <row r="229" spans="1:3">
      <c r="A229" s="10"/>
      <c r="B229" s="10"/>
      <c r="C229" s="10"/>
    </row>
    <row r="230" spans="1:3">
      <c r="A230" s="10"/>
      <c r="B230" s="10"/>
      <c r="C230" s="10"/>
    </row>
    <row r="231" spans="1:3">
      <c r="A231" s="10"/>
      <c r="B231" s="10"/>
      <c r="C231" s="10"/>
    </row>
    <row r="232" spans="1:3">
      <c r="A232" s="10"/>
      <c r="B232" s="10"/>
      <c r="C232" s="10"/>
    </row>
    <row r="233" spans="1:3">
      <c r="A233" s="10"/>
      <c r="B233" s="10"/>
      <c r="C233" s="10"/>
    </row>
    <row r="234" spans="1:3">
      <c r="A234" s="10"/>
      <c r="B234" s="10"/>
      <c r="C234" s="10"/>
    </row>
    <row r="235" spans="1:3">
      <c r="A235" s="10"/>
      <c r="B235" s="10"/>
      <c r="C235" s="10"/>
    </row>
    <row r="236" spans="1:3">
      <c r="A236" s="10"/>
      <c r="B236" s="10"/>
      <c r="C236" s="10"/>
    </row>
    <row r="237" spans="1:3">
      <c r="A237" s="10"/>
      <c r="B237" s="10"/>
      <c r="C237" s="10"/>
    </row>
    <row r="238" spans="1:3">
      <c r="A238" s="10"/>
      <c r="B238" s="10"/>
      <c r="C238" s="10"/>
    </row>
    <row r="239" spans="1:3">
      <c r="A239" s="10"/>
      <c r="B239" s="10"/>
      <c r="C239" s="10"/>
    </row>
    <row r="240" spans="1:3">
      <c r="A240" s="10"/>
      <c r="B240" s="10"/>
      <c r="C240" s="10"/>
    </row>
    <row r="241" spans="1:3">
      <c r="A241" s="10"/>
      <c r="B241" s="10"/>
      <c r="C241" s="10"/>
    </row>
    <row r="242" spans="1:3">
      <c r="A242" s="10"/>
      <c r="B242" s="10"/>
      <c r="C242" s="10"/>
    </row>
    <row r="243" spans="1:3">
      <c r="A243" s="10"/>
      <c r="B243" s="10"/>
      <c r="C243" s="10"/>
    </row>
    <row r="244" spans="1:3">
      <c r="A244" s="10"/>
      <c r="B244" s="10"/>
      <c r="C244" s="10"/>
    </row>
    <row r="245" spans="1:3">
      <c r="A245" s="10"/>
      <c r="B245" s="10"/>
      <c r="C245" s="10"/>
    </row>
    <row r="246" spans="1:3">
      <c r="A246" s="10"/>
      <c r="B246" s="10"/>
      <c r="C246" s="10"/>
    </row>
    <row r="247" spans="1:3">
      <c r="A247" s="10"/>
      <c r="B247" s="10"/>
      <c r="C247" s="10"/>
    </row>
    <row r="248" spans="1:3">
      <c r="A248" s="10"/>
      <c r="B248" s="10"/>
      <c r="C248" s="10"/>
    </row>
    <row r="249" spans="1:3">
      <c r="A249" s="10"/>
      <c r="B249" s="10"/>
      <c r="C249" s="10"/>
    </row>
    <row r="250" spans="1:3">
      <c r="A250" s="10"/>
      <c r="B250" s="10"/>
      <c r="C250" s="10"/>
    </row>
    <row r="251" spans="1:3">
      <c r="A251" s="10"/>
      <c r="B251" s="10"/>
      <c r="C251" s="10"/>
    </row>
    <row r="252" spans="1:3">
      <c r="A252" s="10"/>
      <c r="B252" s="10"/>
      <c r="C252" s="10"/>
    </row>
    <row r="253" spans="1:3">
      <c r="A253" s="10"/>
      <c r="B253" s="10"/>
      <c r="C253" s="10"/>
    </row>
    <row r="254" spans="1:3">
      <c r="A254" s="10"/>
      <c r="B254" s="10"/>
      <c r="C254" s="10"/>
    </row>
    <row r="255" spans="1:3">
      <c r="A255" s="10"/>
      <c r="B255" s="10"/>
      <c r="C255" s="10"/>
    </row>
    <row r="256" spans="1:3">
      <c r="A256" s="10"/>
      <c r="B256" s="10"/>
      <c r="C256" s="10"/>
    </row>
    <row r="257" spans="1:3">
      <c r="A257" s="10"/>
      <c r="B257" s="10"/>
      <c r="C257" s="10"/>
    </row>
    <row r="258" spans="1:3">
      <c r="A258" s="10"/>
      <c r="B258" s="10"/>
      <c r="C258" s="10"/>
    </row>
    <row r="259" spans="1:3">
      <c r="A259" s="10"/>
      <c r="B259" s="10"/>
      <c r="C259" s="10"/>
    </row>
    <row r="260" spans="1:3">
      <c r="A260" s="10"/>
      <c r="B260" s="10"/>
      <c r="C260" s="10"/>
    </row>
    <row r="261" spans="1:3">
      <c r="A261" s="10"/>
      <c r="B261" s="10"/>
      <c r="C261" s="10"/>
    </row>
    <row r="262" spans="1:3">
      <c r="A262" s="10"/>
      <c r="B262" s="10"/>
      <c r="C262" s="10"/>
    </row>
    <row r="263" spans="1:3">
      <c r="A263" s="10"/>
      <c r="B263" s="10"/>
      <c r="C263" s="10"/>
    </row>
    <row r="264" spans="1:3">
      <c r="A264" s="10"/>
      <c r="B264" s="10"/>
      <c r="C264" s="10"/>
    </row>
    <row r="265" spans="1:3">
      <c r="A265" s="10"/>
      <c r="B265" s="10"/>
      <c r="C265" s="10"/>
    </row>
    <row r="266" spans="1:3">
      <c r="A266" s="10"/>
      <c r="B266" s="10"/>
      <c r="C266" s="10"/>
    </row>
    <row r="267" spans="1:3">
      <c r="A267" s="10"/>
      <c r="B267" s="10"/>
      <c r="C267" s="10"/>
    </row>
    <row r="268" spans="1:3">
      <c r="A268" s="10"/>
      <c r="B268" s="10"/>
      <c r="C268" s="10"/>
    </row>
    <row r="269" spans="1:3">
      <c r="A269" s="10"/>
      <c r="B269" s="10"/>
      <c r="C269" s="10"/>
    </row>
    <row r="270" spans="1:3">
      <c r="A270" s="10"/>
      <c r="B270" s="10"/>
      <c r="C270" s="10"/>
    </row>
    <row r="271" spans="1:3">
      <c r="A271" s="10"/>
      <c r="B271" s="10"/>
      <c r="C271" s="10"/>
    </row>
    <row r="272" spans="1:3">
      <c r="A272" s="10"/>
      <c r="B272" s="10"/>
      <c r="C272" s="10"/>
    </row>
    <row r="273" spans="1:3">
      <c r="A273" s="10"/>
      <c r="B273" s="10"/>
      <c r="C273" s="10"/>
    </row>
    <row r="274" spans="1:3">
      <c r="A274" s="10"/>
      <c r="B274" s="10"/>
      <c r="C274" s="10"/>
    </row>
    <row r="275" spans="1:3">
      <c r="A275" s="10"/>
      <c r="B275" s="10"/>
      <c r="C275" s="10"/>
    </row>
    <row r="276" spans="1:3">
      <c r="A276" s="10"/>
      <c r="B276" s="10"/>
      <c r="C276" s="10"/>
    </row>
    <row r="277" spans="1:3">
      <c r="A277" s="10"/>
      <c r="B277" s="10"/>
      <c r="C277" s="10"/>
    </row>
    <row r="278" spans="1:3">
      <c r="A278" s="10"/>
      <c r="B278" s="10"/>
      <c r="C278" s="10"/>
    </row>
    <row r="279" spans="1:3">
      <c r="A279" s="10"/>
      <c r="B279" s="10"/>
      <c r="C279" s="10"/>
    </row>
    <row r="280" spans="1:3">
      <c r="A280" s="10"/>
      <c r="B280" s="10"/>
      <c r="C280" s="10"/>
    </row>
    <row r="281" spans="1:3">
      <c r="A281" s="10"/>
      <c r="B281" s="10"/>
      <c r="C281" s="10"/>
    </row>
    <row r="282" spans="1:3">
      <c r="A282" s="10"/>
      <c r="B282" s="10"/>
      <c r="C282" s="10"/>
    </row>
    <row r="283" spans="1:3">
      <c r="A283" s="10"/>
      <c r="B283" s="10"/>
      <c r="C283" s="10"/>
    </row>
    <row r="284" spans="1:3">
      <c r="A284" s="10"/>
      <c r="B284" s="10"/>
      <c r="C284" s="10"/>
    </row>
    <row r="285" spans="1:3">
      <c r="A285" s="10"/>
      <c r="B285" s="10"/>
      <c r="C285" s="10"/>
    </row>
    <row r="286" spans="1:3">
      <c r="A286" s="10"/>
      <c r="B286" s="10"/>
      <c r="C286" s="10"/>
    </row>
    <row r="287" spans="1:3">
      <c r="A287" s="10"/>
      <c r="B287" s="10"/>
      <c r="C287" s="10"/>
    </row>
    <row r="288" spans="1:3">
      <c r="A288" s="10"/>
      <c r="B288" s="10"/>
      <c r="C288" s="10"/>
    </row>
    <row r="289" spans="1:3">
      <c r="A289" s="10"/>
      <c r="B289" s="10"/>
      <c r="C289" s="10"/>
    </row>
    <row r="290" spans="1:3">
      <c r="A290" s="10"/>
      <c r="B290" s="10"/>
      <c r="C290" s="10"/>
    </row>
    <row r="291" spans="1:3">
      <c r="A291" s="10"/>
      <c r="B291" s="10"/>
      <c r="C291" s="10"/>
    </row>
    <row r="292" spans="1:3">
      <c r="A292" s="10"/>
      <c r="B292" s="10"/>
      <c r="C292" s="10"/>
    </row>
    <row r="293" spans="1:3">
      <c r="A293" s="10"/>
      <c r="B293" s="10"/>
      <c r="C293" s="10"/>
    </row>
    <row r="294" spans="1:3">
      <c r="A294" s="10"/>
      <c r="B294" s="10"/>
      <c r="C294" s="10"/>
    </row>
    <row r="295" spans="1:3">
      <c r="A295" s="10"/>
      <c r="B295" s="10"/>
      <c r="C295" s="10"/>
    </row>
    <row r="296" spans="1:3">
      <c r="A296" s="10"/>
      <c r="B296" s="10"/>
      <c r="C296" s="10"/>
    </row>
    <row r="297" spans="1:3">
      <c r="A297" s="10"/>
      <c r="B297" s="10"/>
      <c r="C297" s="10"/>
    </row>
    <row r="298" spans="1:3">
      <c r="A298" s="10"/>
      <c r="B298" s="10"/>
      <c r="C298" s="10"/>
    </row>
    <row r="299" spans="1:3">
      <c r="A299" s="10"/>
      <c r="B299" s="10"/>
      <c r="C299" s="10"/>
    </row>
    <row r="300" spans="1:3">
      <c r="A300" s="10"/>
      <c r="B300" s="10"/>
      <c r="C300" s="10"/>
    </row>
    <row r="301" spans="1:3">
      <c r="A301" s="10"/>
      <c r="B301" s="10"/>
      <c r="C301" s="10"/>
    </row>
    <row r="302" spans="1:3">
      <c r="A302" s="10"/>
      <c r="B302" s="10"/>
      <c r="C302" s="10"/>
    </row>
    <row r="303" spans="1:3">
      <c r="A303" s="10"/>
      <c r="B303" s="10"/>
      <c r="C303" s="10"/>
    </row>
    <row r="304" spans="1:3">
      <c r="A304" s="10"/>
      <c r="B304" s="10"/>
      <c r="C304" s="10"/>
    </row>
    <row r="305" spans="1:3">
      <c r="A305" s="10"/>
      <c r="B305" s="10"/>
      <c r="C305" s="10"/>
    </row>
    <row r="306" spans="1:3">
      <c r="A306" s="10"/>
      <c r="B306" s="10"/>
      <c r="C306" s="10"/>
    </row>
    <row r="307" spans="1:3">
      <c r="A307" s="10"/>
      <c r="B307" s="10"/>
      <c r="C307" s="10"/>
    </row>
    <row r="308" spans="1:3">
      <c r="A308" s="10"/>
      <c r="B308" s="10"/>
      <c r="C308" s="10"/>
    </row>
    <row r="309" spans="1:3">
      <c r="A309" s="10"/>
      <c r="B309" s="10"/>
      <c r="C309" s="10"/>
    </row>
    <row r="310" spans="1:3">
      <c r="A310" s="10"/>
      <c r="B310" s="10"/>
      <c r="C310" s="10"/>
    </row>
    <row r="311" spans="1:3">
      <c r="A311" s="10"/>
      <c r="B311" s="10"/>
      <c r="C311" s="10"/>
    </row>
    <row r="312" spans="1:3">
      <c r="A312" s="10"/>
      <c r="B312" s="10"/>
      <c r="C312" s="10"/>
    </row>
    <row r="313" spans="1:3">
      <c r="A313" s="10"/>
      <c r="B313" s="10"/>
      <c r="C313" s="10"/>
    </row>
    <row r="314" spans="1:3">
      <c r="A314" s="10"/>
      <c r="B314" s="10"/>
      <c r="C314" s="10"/>
    </row>
    <row r="315" spans="1:3">
      <c r="A315" s="10"/>
      <c r="B315" s="10"/>
      <c r="C315" s="10"/>
    </row>
    <row r="316" spans="1:3">
      <c r="A316" s="10"/>
      <c r="B316" s="10"/>
      <c r="C316" s="10"/>
    </row>
    <row r="317" spans="1:3">
      <c r="A317" s="10"/>
      <c r="B317" s="10"/>
      <c r="C317" s="10"/>
    </row>
    <row r="318" spans="1:3">
      <c r="A318" s="10"/>
      <c r="B318" s="10"/>
      <c r="C318" s="10"/>
    </row>
    <row r="319" spans="1:3">
      <c r="A319" s="10"/>
      <c r="B319" s="10"/>
      <c r="C319" s="10"/>
    </row>
    <row r="320" spans="1:3">
      <c r="A320" s="10"/>
      <c r="B320" s="10"/>
      <c r="C320" s="10"/>
    </row>
    <row r="321" spans="1:3">
      <c r="A321" s="10"/>
      <c r="B321" s="10"/>
      <c r="C321" s="10"/>
    </row>
    <row r="322" spans="1:3">
      <c r="A322" s="10"/>
      <c r="B322" s="10"/>
      <c r="C322" s="10"/>
    </row>
    <row r="323" spans="1:3">
      <c r="A323" s="10"/>
      <c r="B323" s="10"/>
      <c r="C323" s="10"/>
    </row>
    <row r="324" spans="1:3">
      <c r="A324" s="10"/>
      <c r="B324" s="10"/>
      <c r="C324" s="10"/>
    </row>
    <row r="325" spans="1:3">
      <c r="A325" s="10"/>
      <c r="B325" s="10"/>
      <c r="C325" s="10"/>
    </row>
    <row r="326" spans="1:3">
      <c r="A326" s="10"/>
      <c r="B326" s="10"/>
      <c r="C326" s="10"/>
    </row>
    <row r="327" spans="1:3">
      <c r="A327" s="10"/>
      <c r="B327" s="10"/>
      <c r="C327" s="10"/>
    </row>
    <row r="328" spans="1:3">
      <c r="A328" s="10"/>
      <c r="B328" s="10"/>
      <c r="C328" s="10"/>
    </row>
    <row r="329" spans="1:3">
      <c r="A329" s="10"/>
      <c r="B329" s="10"/>
      <c r="C329" s="10"/>
    </row>
    <row r="330" spans="1:3">
      <c r="A330" s="10"/>
      <c r="B330" s="10"/>
      <c r="C330" s="10"/>
    </row>
    <row r="331" spans="1:3">
      <c r="A331" s="10"/>
      <c r="B331" s="10"/>
      <c r="C331" s="10"/>
    </row>
    <row r="332" spans="1:3">
      <c r="A332" s="10"/>
      <c r="B332" s="10"/>
      <c r="C332" s="10"/>
    </row>
    <row r="333" spans="1:3">
      <c r="A333" s="10"/>
      <c r="B333" s="10"/>
      <c r="C333" s="10"/>
    </row>
    <row r="334" spans="1:3">
      <c r="A334" s="10"/>
      <c r="B334" s="10"/>
      <c r="C334" s="10"/>
    </row>
    <row r="335" spans="1:3">
      <c r="A335" s="10"/>
      <c r="B335" s="10"/>
      <c r="C335" s="10"/>
    </row>
    <row r="336" spans="1:3">
      <c r="A336" s="10"/>
      <c r="B336" s="10"/>
      <c r="C336" s="10"/>
    </row>
    <row r="337" spans="1:3">
      <c r="A337" s="10"/>
      <c r="B337" s="10"/>
      <c r="C337" s="10"/>
    </row>
    <row r="338" spans="1:3">
      <c r="A338" s="10"/>
      <c r="B338" s="10"/>
      <c r="C338" s="10"/>
    </row>
    <row r="339" spans="1:3">
      <c r="A339" s="10"/>
      <c r="B339" s="10"/>
      <c r="C339" s="10"/>
    </row>
    <row r="340" spans="1:3">
      <c r="A340" s="10"/>
      <c r="B340" s="10"/>
      <c r="C340" s="10"/>
    </row>
    <row r="341" spans="1:3">
      <c r="A341" s="10"/>
      <c r="B341" s="10"/>
      <c r="C341" s="10"/>
    </row>
    <row r="342" spans="1:3">
      <c r="A342" s="10"/>
      <c r="B342" s="10"/>
      <c r="C342" s="10"/>
    </row>
    <row r="343" spans="1:3">
      <c r="A343" s="10"/>
      <c r="B343" s="10"/>
      <c r="C343" s="10"/>
    </row>
    <row r="344" spans="1:3">
      <c r="A344" s="10"/>
      <c r="B344" s="10"/>
      <c r="C344" s="10"/>
    </row>
    <row r="345" spans="1:3">
      <c r="A345" s="10"/>
      <c r="B345" s="10"/>
      <c r="C345" s="10"/>
    </row>
    <row r="346" spans="1:3">
      <c r="A346" s="10"/>
      <c r="B346" s="10"/>
      <c r="C346" s="10"/>
    </row>
    <row r="347" spans="1:3">
      <c r="A347" s="10"/>
      <c r="B347" s="10"/>
      <c r="C347" s="10"/>
    </row>
    <row r="348" spans="1:3">
      <c r="A348" s="10"/>
      <c r="B348" s="10"/>
      <c r="C348" s="10"/>
    </row>
    <row r="349" spans="1:3">
      <c r="A349" s="10"/>
      <c r="B349" s="10"/>
      <c r="C349" s="10"/>
    </row>
    <row r="350" spans="1:3">
      <c r="A350" s="10"/>
      <c r="B350" s="10"/>
      <c r="C350" s="10"/>
    </row>
    <row r="351" spans="1:3">
      <c r="A351" s="10"/>
      <c r="B351" s="10"/>
      <c r="C351" s="10"/>
    </row>
    <row r="352" spans="1:3">
      <c r="A352" s="10"/>
      <c r="B352" s="10"/>
      <c r="C352" s="10"/>
    </row>
    <row r="353" spans="1:3">
      <c r="A353" s="10"/>
      <c r="B353" s="10"/>
      <c r="C353" s="10"/>
    </row>
    <row r="354" spans="1:3">
      <c r="A354" s="10"/>
      <c r="B354" s="10"/>
      <c r="C354" s="10"/>
    </row>
    <row r="355" spans="1:3">
      <c r="A355" s="10"/>
      <c r="B355" s="10"/>
      <c r="C355" s="10"/>
    </row>
    <row r="356" spans="1:3">
      <c r="A356" s="10"/>
      <c r="B356" s="10"/>
      <c r="C356" s="10"/>
    </row>
    <row r="357" spans="1:3">
      <c r="A357" s="10"/>
      <c r="B357" s="10"/>
      <c r="C357" s="10"/>
    </row>
    <row r="358" spans="1:3">
      <c r="A358" s="10"/>
      <c r="B358" s="10"/>
      <c r="C358" s="10"/>
    </row>
    <row r="359" spans="1:3">
      <c r="A359" s="10"/>
      <c r="B359" s="10"/>
      <c r="C359" s="10"/>
    </row>
    <row r="360" spans="1:3">
      <c r="A360" s="10"/>
      <c r="B360" s="10"/>
      <c r="C360" s="10"/>
    </row>
    <row r="361" spans="1:3">
      <c r="A361" s="10"/>
      <c r="B361" s="10"/>
      <c r="C361" s="10"/>
    </row>
    <row r="362" spans="1:3">
      <c r="A362" s="10"/>
      <c r="B362" s="10"/>
      <c r="C362" s="10"/>
    </row>
    <row r="363" spans="1:3">
      <c r="A363" s="10"/>
      <c r="B363" s="10"/>
      <c r="C363" s="10"/>
    </row>
    <row r="364" spans="1:3">
      <c r="A364" s="10"/>
      <c r="B364" s="10"/>
      <c r="C364" s="10"/>
    </row>
    <row r="365" spans="1:3">
      <c r="A365" s="10"/>
      <c r="B365" s="10"/>
      <c r="C365" s="10"/>
    </row>
    <row r="366" spans="1:3">
      <c r="A366" s="10"/>
      <c r="B366" s="10"/>
      <c r="C366" s="10"/>
    </row>
    <row r="367" spans="1:3">
      <c r="A367" s="10"/>
      <c r="B367" s="10"/>
      <c r="C367" s="10"/>
    </row>
    <row r="368" spans="1:3">
      <c r="A368" s="10"/>
      <c r="B368" s="10"/>
      <c r="C368" s="10"/>
    </row>
    <row r="369" spans="1:3">
      <c r="A369" s="10"/>
      <c r="B369" s="10"/>
      <c r="C369" s="10"/>
    </row>
    <row r="370" spans="1:3">
      <c r="A370" s="10"/>
      <c r="B370" s="10"/>
      <c r="C370" s="10"/>
    </row>
    <row r="371" spans="1:3">
      <c r="A371" s="10"/>
      <c r="B371" s="10"/>
      <c r="C371" s="10"/>
    </row>
    <row r="372" spans="1:3">
      <c r="A372" s="10"/>
      <c r="B372" s="10"/>
      <c r="C372" s="10"/>
    </row>
    <row r="373" spans="1:3">
      <c r="A373" s="10"/>
      <c r="B373" s="10"/>
      <c r="C373" s="10"/>
    </row>
    <row r="374" spans="1:3">
      <c r="A374" s="10"/>
      <c r="B374" s="10"/>
      <c r="C374" s="10"/>
    </row>
    <row r="375" spans="1:3">
      <c r="A375" s="10"/>
      <c r="B375" s="10"/>
      <c r="C375" s="10"/>
    </row>
    <row r="376" spans="1:3">
      <c r="A376" s="10"/>
      <c r="B376" s="10"/>
      <c r="C376" s="10"/>
    </row>
    <row r="377" spans="1:3">
      <c r="A377" s="10"/>
      <c r="B377" s="10"/>
      <c r="C377" s="10"/>
    </row>
    <row r="378" spans="1:3">
      <c r="A378" s="10"/>
      <c r="B378" s="10"/>
      <c r="C378" s="10"/>
    </row>
    <row r="379" spans="1:3">
      <c r="A379" s="10"/>
      <c r="B379" s="10"/>
      <c r="C379" s="10"/>
    </row>
    <row r="380" spans="1:3">
      <c r="A380" s="10"/>
      <c r="B380" s="10"/>
      <c r="C380" s="10"/>
    </row>
    <row r="381" spans="1:3">
      <c r="A381" s="10"/>
      <c r="B381" s="10"/>
      <c r="C381" s="10"/>
    </row>
    <row r="382" spans="1:3">
      <c r="A382" s="10"/>
      <c r="B382" s="10"/>
      <c r="C382" s="10"/>
    </row>
    <row r="383" spans="1:3">
      <c r="A383" s="10"/>
      <c r="B383" s="10"/>
      <c r="C383" s="10"/>
    </row>
    <row r="384" spans="1:3">
      <c r="A384" s="10"/>
      <c r="B384" s="10"/>
      <c r="C384" s="10"/>
    </row>
    <row r="385" spans="1:3">
      <c r="A385" s="10"/>
      <c r="B385" s="10"/>
      <c r="C385" s="10"/>
    </row>
    <row r="386" spans="1:3">
      <c r="A386" s="10"/>
      <c r="B386" s="10"/>
      <c r="C386" s="10"/>
    </row>
    <row r="387" spans="1:3">
      <c r="A387" s="10"/>
      <c r="B387" s="10"/>
      <c r="C387" s="10"/>
    </row>
    <row r="388" spans="1:3">
      <c r="A388" s="10"/>
      <c r="B388" s="10"/>
      <c r="C388" s="10"/>
    </row>
    <row r="389" spans="1:3">
      <c r="A389" s="10"/>
      <c r="B389" s="10"/>
      <c r="C389" s="10"/>
    </row>
    <row r="390" spans="1:3">
      <c r="A390" s="10"/>
      <c r="B390" s="10"/>
      <c r="C390" s="10"/>
    </row>
    <row r="391" spans="1:3">
      <c r="A391" s="10"/>
      <c r="B391" s="10"/>
      <c r="C391" s="10"/>
    </row>
  </sheetData>
  <mergeCells count="4">
    <mergeCell ref="A5:C5"/>
    <mergeCell ref="B35:C35"/>
    <mergeCell ref="B59:C59"/>
    <mergeCell ref="B66:C66"/>
  </mergeCells>
  <printOptions horizontalCentered="1"/>
  <pageMargins left="0.15748031496062992" right="0.39370078740157483" top="0.23622047244094491" bottom="0.23622047244094491" header="0.19685039370078741" footer="0.1574803149606299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2" zoomScale="120" zoomScaleNormal="120" workbookViewId="0">
      <selection activeCell="G21" sqref="G21"/>
    </sheetView>
  </sheetViews>
  <sheetFormatPr defaultRowHeight="12" customHeight="1"/>
  <cols>
    <col min="1" max="1" width="4.28515625" style="20" customWidth="1"/>
    <col min="2" max="2" width="55.7109375" style="20" customWidth="1"/>
    <col min="3" max="3" width="15.140625" style="20" bestFit="1" customWidth="1"/>
    <col min="4" max="4" width="15.85546875" style="20" customWidth="1"/>
    <col min="5" max="6" width="13.7109375" style="20" bestFit="1" customWidth="1"/>
    <col min="7" max="7" width="13.28515625" style="44" bestFit="1" customWidth="1"/>
    <col min="8" max="9" width="12" style="44" bestFit="1" customWidth="1"/>
    <col min="10" max="10" width="11.28515625" style="44" bestFit="1" customWidth="1"/>
    <col min="11" max="11" width="9.140625" style="44"/>
    <col min="12" max="16" width="9.140625" style="42"/>
    <col min="17" max="16384" width="9.140625" style="20"/>
  </cols>
  <sheetData>
    <row r="1" spans="1:6" ht="12" customHeight="1">
      <c r="B1" s="2" t="s">
        <v>91</v>
      </c>
    </row>
    <row r="2" spans="1:6" ht="12" customHeight="1">
      <c r="B2" s="2" t="s">
        <v>92</v>
      </c>
    </row>
    <row r="5" spans="1:6" ht="6.75" customHeight="1"/>
    <row r="6" spans="1:6" ht="5.25" customHeight="1">
      <c r="B6" s="133"/>
      <c r="C6" s="133"/>
      <c r="D6" s="133"/>
    </row>
    <row r="7" spans="1:6" ht="12" customHeight="1">
      <c r="B7" s="134" t="s">
        <v>87</v>
      </c>
      <c r="C7" s="134"/>
      <c r="D7" s="134"/>
    </row>
    <row r="8" spans="1:6" ht="12" customHeight="1">
      <c r="B8" s="139" t="s">
        <v>84</v>
      </c>
      <c r="C8" s="139"/>
      <c r="D8" s="139"/>
    </row>
    <row r="9" spans="1:6" ht="12" customHeight="1">
      <c r="B9" s="138"/>
      <c r="C9" s="138"/>
      <c r="D9" s="138"/>
    </row>
    <row r="10" spans="1:6" ht="22.5">
      <c r="A10" s="136" t="s">
        <v>23</v>
      </c>
      <c r="B10" s="137" t="s">
        <v>18</v>
      </c>
      <c r="C10" s="34" t="s">
        <v>19</v>
      </c>
      <c r="D10" s="35" t="s">
        <v>20</v>
      </c>
    </row>
    <row r="11" spans="1:6" ht="11.25">
      <c r="A11" s="136"/>
      <c r="B11" s="137"/>
      <c r="C11" s="26"/>
      <c r="D11" s="36"/>
    </row>
    <row r="12" spans="1:6" ht="11.25">
      <c r="A12" s="31">
        <v>1</v>
      </c>
      <c r="B12" s="32">
        <v>2</v>
      </c>
      <c r="C12" s="26">
        <v>3</v>
      </c>
      <c r="D12" s="26">
        <v>4</v>
      </c>
    </row>
    <row r="13" spans="1:6" ht="11.25">
      <c r="A13" s="38"/>
      <c r="B13" s="98"/>
      <c r="C13" s="26"/>
      <c r="D13" s="26"/>
    </row>
    <row r="14" spans="1:6" ht="16.5" customHeight="1">
      <c r="A14" s="120" t="s">
        <v>48</v>
      </c>
      <c r="B14" s="121" t="s">
        <v>50</v>
      </c>
      <c r="C14" s="122">
        <f>C15+C16+C17</f>
        <v>1433368.42</v>
      </c>
      <c r="D14" s="122">
        <f>D15+D16+D17</f>
        <v>1258990.25</v>
      </c>
    </row>
    <row r="15" spans="1:6" ht="11.25">
      <c r="A15" s="123" t="s">
        <v>21</v>
      </c>
      <c r="B15" s="124" t="s">
        <v>53</v>
      </c>
      <c r="C15" s="122">
        <v>1433368.42</v>
      </c>
      <c r="D15" s="122">
        <v>1251490.25</v>
      </c>
      <c r="F15" s="45"/>
    </row>
    <row r="16" spans="1:6" ht="12.75" customHeight="1">
      <c r="A16" s="123" t="s">
        <v>28</v>
      </c>
      <c r="B16" s="124" t="s">
        <v>51</v>
      </c>
      <c r="C16" s="122"/>
      <c r="D16" s="122">
        <v>7500</v>
      </c>
    </row>
    <row r="17" spans="1:6" ht="12.75" customHeight="1">
      <c r="A17" s="123" t="s">
        <v>22</v>
      </c>
      <c r="B17" s="124" t="s">
        <v>52</v>
      </c>
      <c r="C17" s="122"/>
      <c r="D17" s="122"/>
      <c r="F17" s="45"/>
    </row>
    <row r="18" spans="1:6" ht="12.75" customHeight="1">
      <c r="A18" s="125" t="s">
        <v>54</v>
      </c>
      <c r="B18" s="121" t="s">
        <v>55</v>
      </c>
      <c r="C18" s="122">
        <f>C19+C20+C21</f>
        <v>1107357.6499999999</v>
      </c>
      <c r="D18" s="122">
        <f>D19+D20+D21</f>
        <v>1271400.03</v>
      </c>
    </row>
    <row r="19" spans="1:6" ht="12.75" customHeight="1">
      <c r="A19" s="123" t="s">
        <v>21</v>
      </c>
      <c r="B19" s="124" t="s">
        <v>58</v>
      </c>
      <c r="C19" s="122">
        <v>1107357.6499999999</v>
      </c>
      <c r="D19" s="122">
        <v>1263900.03</v>
      </c>
    </row>
    <row r="20" spans="1:6" ht="12.75" customHeight="1">
      <c r="A20" s="123" t="s">
        <v>28</v>
      </c>
      <c r="B20" s="124" t="s">
        <v>57</v>
      </c>
      <c r="C20" s="126"/>
      <c r="D20" s="126">
        <v>7500</v>
      </c>
    </row>
    <row r="21" spans="1:6" ht="11.25">
      <c r="A21" s="123" t="s">
        <v>22</v>
      </c>
      <c r="B21" s="124" t="s">
        <v>56</v>
      </c>
      <c r="C21" s="126"/>
      <c r="D21" s="126"/>
    </row>
    <row r="22" spans="1:6" ht="12.75" customHeight="1">
      <c r="A22" s="125" t="s">
        <v>59</v>
      </c>
      <c r="B22" s="121" t="s">
        <v>60</v>
      </c>
      <c r="C22" s="122">
        <f>C14-C18</f>
        <v>326010.77</v>
      </c>
      <c r="D22" s="122">
        <f>D14-D18</f>
        <v>-12409.780000000028</v>
      </c>
      <c r="F22" s="45"/>
    </row>
    <row r="23" spans="1:6" ht="12.75" customHeight="1">
      <c r="A23" s="96"/>
      <c r="B23" s="87"/>
      <c r="C23" s="28"/>
      <c r="D23" s="28"/>
      <c r="F23" s="45"/>
    </row>
    <row r="24" spans="1:6" ht="12.75" customHeight="1">
      <c r="A24" s="114" t="s">
        <v>62</v>
      </c>
      <c r="B24" s="115" t="s">
        <v>61</v>
      </c>
      <c r="C24" s="116"/>
      <c r="D24" s="116"/>
      <c r="F24" s="45"/>
    </row>
    <row r="25" spans="1:6" ht="12.75" customHeight="1">
      <c r="A25" s="114" t="s">
        <v>64</v>
      </c>
      <c r="B25" s="115" t="s">
        <v>63</v>
      </c>
      <c r="C25" s="116"/>
      <c r="D25" s="116"/>
      <c r="F25" s="45"/>
    </row>
    <row r="26" spans="1:6" ht="12.75" customHeight="1">
      <c r="A26" s="117" t="s">
        <v>65</v>
      </c>
      <c r="B26" s="118" t="s">
        <v>74</v>
      </c>
      <c r="C26" s="119">
        <f>C24-C25</f>
        <v>0</v>
      </c>
      <c r="D26" s="119">
        <f>D24-D25</f>
        <v>0</v>
      </c>
      <c r="F26" s="45"/>
    </row>
    <row r="27" spans="1:6" ht="12.75" customHeight="1">
      <c r="A27" s="96"/>
      <c r="B27" s="87"/>
      <c r="C27" s="28"/>
      <c r="D27" s="28"/>
      <c r="F27" s="45"/>
    </row>
    <row r="28" spans="1:6" ht="12.75" customHeight="1">
      <c r="A28" s="107" t="s">
        <v>66</v>
      </c>
      <c r="B28" s="108" t="s">
        <v>75</v>
      </c>
      <c r="C28" s="109">
        <v>11275</v>
      </c>
      <c r="D28" s="109"/>
      <c r="F28" s="45"/>
    </row>
    <row r="29" spans="1:6" ht="12.75" customHeight="1">
      <c r="A29" s="94"/>
      <c r="B29" s="88"/>
      <c r="C29" s="28"/>
      <c r="D29" s="28"/>
      <c r="F29" s="45"/>
    </row>
    <row r="30" spans="1:6" ht="12.75" customHeight="1">
      <c r="A30" s="97" t="s">
        <v>67</v>
      </c>
      <c r="B30" s="87" t="s">
        <v>76</v>
      </c>
      <c r="C30" s="28">
        <f>C22-C26-C28</f>
        <v>314735.77</v>
      </c>
      <c r="D30" s="28">
        <f>D22-D26-D28</f>
        <v>-12409.780000000028</v>
      </c>
    </row>
    <row r="31" spans="1:6" ht="12.75" customHeight="1">
      <c r="A31" s="97"/>
      <c r="B31" s="87"/>
      <c r="C31" s="28"/>
      <c r="D31" s="28"/>
    </row>
    <row r="32" spans="1:6" ht="12.75" customHeight="1">
      <c r="A32" s="110" t="s">
        <v>49</v>
      </c>
      <c r="B32" s="111" t="s">
        <v>77</v>
      </c>
      <c r="C32" s="112">
        <v>2663.32</v>
      </c>
      <c r="D32" s="112">
        <v>96.07</v>
      </c>
    </row>
    <row r="33" spans="1:6" ht="12.75" customHeight="1">
      <c r="A33" s="110" t="s">
        <v>68</v>
      </c>
      <c r="B33" s="111" t="s">
        <v>78</v>
      </c>
      <c r="C33" s="112"/>
      <c r="D33" s="112"/>
    </row>
    <row r="34" spans="1:6" ht="12.75" customHeight="1">
      <c r="A34" s="95"/>
      <c r="B34" s="88"/>
      <c r="C34" s="27"/>
      <c r="D34" s="27"/>
    </row>
    <row r="35" spans="1:6" ht="12.75" customHeight="1">
      <c r="A35" s="113" t="s">
        <v>69</v>
      </c>
      <c r="B35" s="104" t="s">
        <v>79</v>
      </c>
      <c r="C35" s="105"/>
      <c r="D35" s="105"/>
    </row>
    <row r="36" spans="1:6" ht="12.75" customHeight="1">
      <c r="A36" s="103" t="s">
        <v>70</v>
      </c>
      <c r="B36" s="104" t="s">
        <v>80</v>
      </c>
      <c r="C36" s="106"/>
      <c r="D36" s="106"/>
    </row>
    <row r="37" spans="1:6" ht="12.75" customHeight="1">
      <c r="A37" s="94"/>
      <c r="B37" s="88"/>
      <c r="C37" s="28"/>
      <c r="D37" s="28"/>
    </row>
    <row r="38" spans="1:6" ht="11.25">
      <c r="A38" s="37" t="s">
        <v>71</v>
      </c>
      <c r="B38" s="29" t="s">
        <v>81</v>
      </c>
      <c r="C38" s="28">
        <f>C30+C32-C33+C35-C36</f>
        <v>317399.09000000003</v>
      </c>
      <c r="D38" s="28">
        <f>D30+D32-D33+D35-D36</f>
        <v>-12313.710000000028</v>
      </c>
    </row>
    <row r="39" spans="1:6" ht="12.75" customHeight="1">
      <c r="A39" s="91" t="s">
        <v>72</v>
      </c>
      <c r="B39" s="30" t="s">
        <v>82</v>
      </c>
      <c r="C39" s="33"/>
      <c r="D39" s="33"/>
      <c r="F39" s="45"/>
    </row>
    <row r="40" spans="1:6" ht="12.75" customHeight="1">
      <c r="A40" s="39" t="s">
        <v>73</v>
      </c>
      <c r="B40" s="29" t="s">
        <v>83</v>
      </c>
      <c r="C40" s="28">
        <f>C38-C39</f>
        <v>317399.09000000003</v>
      </c>
      <c r="D40" s="28">
        <f>D38-D39</f>
        <v>-12313.710000000028</v>
      </c>
    </row>
    <row r="41" spans="1:6" ht="12.75" customHeight="1">
      <c r="A41" s="92"/>
      <c r="B41" s="93"/>
      <c r="C41" s="28"/>
      <c r="D41" s="28"/>
    </row>
    <row r="42" spans="1:6" ht="12" customHeight="1">
      <c r="B42" s="21"/>
      <c r="C42" s="21"/>
      <c r="D42" s="21"/>
    </row>
    <row r="43" spans="1:6" ht="12" customHeight="1">
      <c r="B43" s="21" t="s">
        <v>93</v>
      </c>
      <c r="C43" s="135" t="s">
        <v>13</v>
      </c>
      <c r="D43" s="135"/>
    </row>
    <row r="44" spans="1:6" ht="6" customHeight="1">
      <c r="B44" s="21" t="s">
        <v>24</v>
      </c>
      <c r="C44" s="21"/>
      <c r="D44" s="21"/>
    </row>
    <row r="45" spans="1:6" ht="12" customHeight="1">
      <c r="B45" s="23" t="s">
        <v>16</v>
      </c>
      <c r="C45" s="21"/>
      <c r="D45" s="21"/>
    </row>
    <row r="46" spans="1:6" ht="12" customHeight="1">
      <c r="B46" s="21"/>
      <c r="C46" s="43"/>
      <c r="D46" s="21"/>
    </row>
    <row r="47" spans="1:6" ht="12" customHeight="1">
      <c r="B47" s="21"/>
      <c r="C47" s="21"/>
      <c r="D47" s="21"/>
    </row>
    <row r="48" spans="1:6" ht="12" customHeight="1">
      <c r="B48" s="24" t="s">
        <v>86</v>
      </c>
      <c r="C48" s="21"/>
      <c r="D48" s="21"/>
    </row>
    <row r="49" spans="2:4" ht="6.75" customHeight="1">
      <c r="B49" s="20" t="s">
        <v>25</v>
      </c>
      <c r="C49" s="21"/>
      <c r="D49" s="41"/>
    </row>
    <row r="50" spans="2:4" ht="12" customHeight="1">
      <c r="B50" s="25" t="s">
        <v>15</v>
      </c>
      <c r="C50" s="21"/>
      <c r="D50" s="40"/>
    </row>
    <row r="51" spans="2:4" ht="12" customHeight="1">
      <c r="C51" s="21"/>
      <c r="D51" s="40"/>
    </row>
    <row r="52" spans="2:4" ht="12" customHeight="1">
      <c r="C52" s="21"/>
      <c r="D52" s="40"/>
    </row>
    <row r="53" spans="2:4" ht="12" customHeight="1">
      <c r="B53" s="20" t="s">
        <v>11</v>
      </c>
      <c r="D53" s="41" t="s">
        <v>14</v>
      </c>
    </row>
  </sheetData>
  <mergeCells count="7">
    <mergeCell ref="B6:D6"/>
    <mergeCell ref="B7:D7"/>
    <mergeCell ref="C43:D43"/>
    <mergeCell ref="A10:A11"/>
    <mergeCell ref="B10:B11"/>
    <mergeCell ref="B9:D9"/>
    <mergeCell ref="B8:D8"/>
  </mergeCells>
  <phoneticPr fontId="0" type="noConversion"/>
  <printOptions horizontalCentered="1"/>
  <pageMargins left="0.19685039370078741" right="0.15748031496062992" top="0.19685039370078741" bottom="0.23622047244094491" header="0" footer="0.15748031496062992"/>
  <pageSetup paperSize="9" scale="90" orientation="portrait" r:id="rId1"/>
  <headerFooter alignWithMargins="0"/>
  <colBreaks count="1" manualBreakCount="1">
    <brk id="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</vt:lpstr>
      <vt:lpstr>Rachunek kalkulacyjny</vt:lpstr>
      <vt:lpstr>BILANS!Obszar_wydruku</vt:lpstr>
      <vt:lpstr>'Rachunek kalkulacyjny'!Obszar_wydruku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pc</cp:lastModifiedBy>
  <cp:lastPrinted>2017-07-31T12:16:45Z</cp:lastPrinted>
  <dcterms:created xsi:type="dcterms:W3CDTF">1997-01-07T13:46:46Z</dcterms:created>
  <dcterms:modified xsi:type="dcterms:W3CDTF">2018-03-21T07:29:09Z</dcterms:modified>
</cp:coreProperties>
</file>